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codeName="Tento_sešit" defaultThemeVersion="124226"/>
  <xr:revisionPtr revIDLastSave="49" documentId="11_EBD50C7805599FD9DA7A4D3B8F1ECC51B9B76CAC" xr6:coauthVersionLast="47" xr6:coauthVersionMax="47" xr10:uidLastSave="{1D2850D2-B9F7-4F2B-8EDC-747980AE0102}"/>
  <bookViews>
    <workbookView xWindow="-120" yWindow="-120" windowWidth="29040" windowHeight="15840" tabRatio="891" xr2:uid="{00000000-000D-0000-FFFF-FFFF00000000}"/>
  </bookViews>
  <sheets>
    <sheet name="AVT" sheetId="22" r:id="rId1"/>
  </sheets>
  <externalReferences>
    <externalReference r:id="rId2"/>
  </externalReferences>
  <definedNames>
    <definedName name="_FilterDatabase" localSheetId="0" hidden="1">AVT!$A$12:$K$14</definedName>
    <definedName name="_xlnm._FilterDatabase" localSheetId="0" hidden="1">AVT!$C$1:$C$13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Datum">[1]MaR!#REF!</definedName>
    <definedName name="Dispečink">[1]MaR!#REF!</definedName>
    <definedName name="Hlavička">[1]MaR!#REF!</definedName>
    <definedName name="Kod">#REF!</definedName>
    <definedName name="_xlnm.Print_Area" localSheetId="0">AVT!$A$1:$P$41</definedName>
    <definedName name="okno">#REF!</definedName>
    <definedName name="Print_Area" localSheetId="0">AVT!$A$1:$K$14</definedName>
    <definedName name="Print_Titles" localSheetId="0">AVT!$8:$10</definedName>
    <definedName name="Přehled">#REF!</definedName>
    <definedName name="Rok_nabídky">#REF!</definedName>
    <definedName name="Specifikace">#REF!</definedName>
    <definedName name="Typ">[1]MaR!$C$151:$C$161,[1]MaR!$C$44:$C$143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2" l="1"/>
  <c r="I39" i="22"/>
  <c r="J38" i="22"/>
  <c r="I38" i="22"/>
  <c r="K38" i="22" s="1"/>
  <c r="J37" i="22"/>
  <c r="K37" i="22" s="1"/>
  <c r="I37" i="22"/>
  <c r="J36" i="22"/>
  <c r="I36" i="22"/>
  <c r="K36" i="22" s="1"/>
  <c r="J35" i="22"/>
  <c r="I35" i="22"/>
  <c r="K35" i="22" s="1"/>
  <c r="J34" i="22"/>
  <c r="I34" i="22"/>
  <c r="K34" i="22" s="1"/>
  <c r="J33" i="22"/>
  <c r="I33" i="22"/>
  <c r="K33" i="22" s="1"/>
  <c r="J32" i="22"/>
  <c r="I32" i="22"/>
  <c r="K32" i="22" s="1"/>
  <c r="J31" i="22"/>
  <c r="I31" i="22"/>
  <c r="K31" i="22" s="1"/>
  <c r="J30" i="22"/>
  <c r="I30" i="22"/>
  <c r="K30" i="22" s="1"/>
  <c r="J29" i="22"/>
  <c r="I29" i="22"/>
  <c r="K29" i="22" s="1"/>
  <c r="J28" i="22"/>
  <c r="I28" i="22"/>
  <c r="K28" i="22" s="1"/>
  <c r="J27" i="22"/>
  <c r="I27" i="22"/>
  <c r="K27" i="22" s="1"/>
  <c r="J26" i="22"/>
  <c r="I26" i="22"/>
  <c r="J25" i="22"/>
  <c r="I25" i="22"/>
  <c r="K25" i="22" s="1"/>
  <c r="J24" i="22"/>
  <c r="I24" i="22"/>
  <c r="K24" i="22" s="1"/>
  <c r="J23" i="22"/>
  <c r="I23" i="22"/>
  <c r="K23" i="22" s="1"/>
  <c r="J22" i="22"/>
  <c r="I22" i="22"/>
  <c r="K22" i="22" s="1"/>
  <c r="J21" i="22"/>
  <c r="I21" i="22"/>
  <c r="K21" i="22" s="1"/>
  <c r="J20" i="22"/>
  <c r="I20" i="22"/>
  <c r="K20" i="22" s="1"/>
  <c r="J19" i="22"/>
  <c r="I19" i="22"/>
  <c r="J18" i="22"/>
  <c r="I18" i="22"/>
  <c r="K18" i="22" s="1"/>
  <c r="J17" i="22"/>
  <c r="I17" i="22"/>
  <c r="K17" i="22" s="1"/>
  <c r="J16" i="22"/>
  <c r="I16" i="22"/>
  <c r="K16" i="22" s="1"/>
  <c r="J15" i="22"/>
  <c r="I15" i="22"/>
  <c r="K15" i="22" s="1"/>
  <c r="J14" i="22"/>
  <c r="I14" i="22"/>
  <c r="K14" i="22" s="1"/>
  <c r="J13" i="22"/>
  <c r="I13" i="22"/>
  <c r="K39" i="22" l="1"/>
  <c r="K26" i="22"/>
  <c r="K19" i="22"/>
  <c r="K13" i="22"/>
  <c r="K12" i="22" l="1"/>
  <c r="K8" i="22" s="1"/>
  <c r="K40" i="22" s="1"/>
</calcChain>
</file>

<file path=xl/sharedStrings.xml><?xml version="1.0" encoding="utf-8"?>
<sst xmlns="http://schemas.openxmlformats.org/spreadsheetml/2006/main" count="117" uniqueCount="84">
  <si>
    <t>Jednotka</t>
  </si>
  <si>
    <t xml:space="preserve">Cena celkem      </t>
  </si>
  <si>
    <t>Projektant:</t>
  </si>
  <si>
    <t xml:space="preserve">Investor: </t>
  </si>
  <si>
    <t>Poř.</t>
  </si>
  <si>
    <t>Kód</t>
  </si>
  <si>
    <t>Popis výkonu</t>
  </si>
  <si>
    <t>Množství</t>
  </si>
  <si>
    <t>Jednotk.cena</t>
  </si>
  <si>
    <t>Dodávka</t>
  </si>
  <si>
    <t>Montáž</t>
  </si>
  <si>
    <t xml:space="preserve">Cena </t>
  </si>
  <si>
    <t>Celkem</t>
  </si>
  <si>
    <t>Kč</t>
  </si>
  <si>
    <t>ks</t>
  </si>
  <si>
    <t>AVT</t>
  </si>
  <si>
    <t>Audio video technika</t>
  </si>
  <si>
    <t xml:space="preserve">Úvodní popis fungování učebny: </t>
  </si>
  <si>
    <t>Akce: NPO - B AV Studio</t>
  </si>
  <si>
    <t>Stávající zařízení:</t>
  </si>
  <si>
    <t>PC</t>
  </si>
  <si>
    <t>Celkem AVT:</t>
  </si>
  <si>
    <t>Označení 
nabízeného zboží</t>
  </si>
  <si>
    <t>Celkem za místnost:</t>
  </si>
  <si>
    <t>místnosti: P1.44a a P1.45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</si>
  <si>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</si>
  <si>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</si>
  <si>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</si>
  <si>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</si>
  <si>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</si>
  <si>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</si>
  <si>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</si>
  <si>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</si>
  <si>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</si>
  <si>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</si>
  <si>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</si>
  <si>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</si>
  <si>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</si>
  <si>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</si>
  <si>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</si>
  <si>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</si>
  <si>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</si>
  <si>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</si>
  <si>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</si>
  <si>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</si>
  <si>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</si>
  <si>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</si>
  <si>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</si>
  <si>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</si>
  <si>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</si>
  <si>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</si>
  <si>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</si>
  <si>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zařízení pro přenos videa - kamera s náhradním zdrojem:
kamera,velikost snímače min. 1",maximální zoom 48x ,integrovaný objektiv,záznam ve formátu AVCHD,DV,XAVC S,Světelnost objektivu	2.8f,Min. ohnisková vzdálenost max 9.3mm,Max. ohnisková vzdálenost min. 111.6mm,vč. náhradního zdroje + uskladneni zařízení</t>
  </si>
  <si>
    <t>Střihová karta do PC:
střihová karta, 4 nezávislé HDMI 2.0b vstupy,podpora přenosové rychlosti až 32 Gb/s. možnost nezávisle kombinovat různé aplikace, např. vMix, Wirecast a OBS</t>
  </si>
  <si>
    <t>konektorový převodník:
převodník-podpora simultánní konverze v obou směrech SDI &lt;&gt; HDMI,podpora protokolu SDI Camera Control Protocol,osazen  SDI a HDMI konektory, USB-C rozhraní pro napájení i konfigurování pomocí aplikací pro macOS a Windows, LED indikátory stavu napájení a videa</t>
  </si>
  <si>
    <t>Pracovní led osvětlení: 
Podhledový LED panel o výkonu 60W s účinností 120lm/W. Světelný tok alespoň 7200lm, Vyřazovací úhel: 160stupnu, rozměr panelu 120x60cm</t>
  </si>
  <si>
    <t>hardwarové ovládání střihu (režie): 
režie,min. 4 vstupy HDMI,funkce pro záznam, streaming a náhled videa,přímý streaming prostřednictvím ethernetového rozhraní,multi-view náhled u HDMI výstupu,zobrazení audio metrů i streamovaného výstupu vč. informací o stavu vysílání.</t>
  </si>
  <si>
    <t>USB zvuková karta do PC: 
přenosný audio rekordér s funkcí USB audio rozhraní (8 vstupů, 4 výstupy,8 zvukových stop (6 kanálů + stereo mix) v kvalitě až 24 bitů / 192 ,4x symetrické XLR/TRS kombinované vstupy s mikrofonní/linkovou úrovní a stereofonní TRS výstupkHz. s ASIO ovladačem pro Windows/Mac),dálkové ovládání pomocí Bluetooth rozhraní/iOS</t>
  </si>
  <si>
    <t>Monitor zvuku do režie:
2 pásmový aktivní studiový monitor,basový reproduktor 5", výškový reproduktor 1", frekvenční rozsah min. 46 Hz- 34,5 kHz, výkon min. 50W,tweeter,Glass Aramid Fiber,vstupy : balanced XLR,Jack 6,3 mm,RCA</t>
  </si>
  <si>
    <t>Bezdrát port s digitálním příjmem: souprava bezdrátového mikrofonu-přijímač vč. akumulátoru,přenosný vysílač,Elektretový klopový mikrofom vč. klipsny,USB nabíječka a kabel,Digitální přenos (modulace GFSK se zpětným kanálem) pracuje v kvalitě 24 bitů / 48 kHz, pásmo 1,9 GHz, s vysílacím výkonem 100 mW, se zabezpečením AES 256 a latencí 19 ms. S/N &gt; 90 dB(A)!</t>
  </si>
  <si>
    <t>multikabel (párák): 
Multikabel s 8 kanály,15m,průměr kabelu 13 mm,pružinová ochrana v místě spoje,8 ks  3 pólových konektorů XLR female,8 ks  3 pólových konektorů XLR male,délka spoje 60 cm</t>
  </si>
  <si>
    <t xml:space="preserve">Záložní zdroj pro PC s náhradní baterii:
Záložní zdroj, 700 VA / 420 W, Line interactive, 8×FR, Ochrana datové sítě RJ-45, Ochrana telefonní sítě RJ-11, USB a Ethernet </t>
  </si>
  <si>
    <t>Studiové kolejnice na zachycení světla:
stropní systém pro uchycení 3 studiových blesků nebo trvalých světel,3x3m, 3 závěsy,kompatibilní systém kolejí, pantografů a součástek, ze kterých je možné sestavit uchycení světelného parku přesně dle individuálních požadavků</t>
  </si>
  <si>
    <t>Čtecí zařízení do studia:
přenosný teleprompter,12" zobrazovací monitor,poměr stran 4:3, jas min. 350 cd/m2,komntrast 500:1, vstupy Composite BNC, VGA, HDMI,nastavitelný rám se sklem, rychloupínací systém,nastavitelná kamerová platforma,konstrukci lze upevnit na stav či stativovou hlavu</t>
  </si>
  <si>
    <t>klíčovací pozadí do studia:
pozadí 4x2,3 m,samonosné, možnost složení do přepravní brašny,barevná varianta Chroma Key Green,připnutí k hliníkovému rámu pomocí přiložených háčků</t>
  </si>
  <si>
    <t>akustický závěs:
akustický závěs,samet,gramáž 700g/m2, barevné provedení černé, 8m x 2,7m, na horizontálním pojezdu ručně ovladatelné.</t>
  </si>
  <si>
    <t xml:space="preserve">Monitor pro PC ve studiu 1:
Prohnutý alespoň 34" , Ultra WQHD rozlišení 3 440 × 1 440,prohnutí min.  1500 R,Poměr stran: 21:9,Jas min 300 cd/m2,Kontrast min. 3000 : 1 ,Pozorovací úhly min. 178/178 (Horizontál/Vertikál),1xDP 1.2, 1xHDMI 2.0,2xUSB 3,2x Thunderbolt 3,vč. podstavce s nastavitelnou výškou a náklonem </t>
  </si>
  <si>
    <t>Monitor pro PC s SRGB ve studiu 2:
IPS monitor 27",max. rozlišení 3840 x 2160,16:9, jas min 300 cd/m2,Kontrastní poměr min. 1000:1 ,min. 2x HDMI, DP, repro 2x 3W</t>
  </si>
  <si>
    <t>bezdrátový ruční mikrofon:
Bezdrátový Dvoukanálový přijímač, 960 laditelných a 48 přednastavených frekvencí, LCD podsvícený displej, diverzitní technologie. Zobrazení stavu baterií na lcd na příjmači. Minimálně pásmo UHF 620-644 MHz. Výstup alespoň 2x XLR symetricky a Jack 6,3mm nesymetricky.
Napájení na AA baterie
2x Bezdrátový ruční mikrofon s kondenzátorovou vložkou, nabíjecí lithium polymerový akumulátor, vypínač ON/OFF.
Přijímače musí umožňovat nabíjení dokovací stanicí. Možnost provedení do racku.</t>
  </si>
  <si>
    <t>Audio video technika - Studio AV</t>
  </si>
  <si>
    <t>Lavalier drátový mikrofon (XLR):
všesměrový klopový mikrofon s elektretovou kondenzátorovou kapslí. Připojení XLR,Frekvenční rozsah: 40 Hz - 15 kHz,Citlivost: -40 dB (10 mV),Dynamický rozsah: 90 dB,Odstup signálu od šumu: 62 dB</t>
  </si>
  <si>
    <t>Lenovo ThinkCentre M710 Tower</t>
  </si>
  <si>
    <t>4.3</t>
  </si>
  <si>
    <t xml:space="preserve">Studio má k dispozici stávající počítač a dva dodávané speciální monitory , ke kterému bude připojena dodávaná režie studia s příslušenstvím včetně kamer, světel a příslušenství dodávaných zařízení. Vše je třeba zapojit a nainstalovat tak, aby se studio dalo ovládat pomocí počítače. </t>
  </si>
  <si>
    <t>Počítač je již v místnosti nainstalován a není součástí dodávky.</t>
  </si>
  <si>
    <t>Stativ s video hlavou:
stativ včetně videohlavy,pracovní rozsah min. 72 až 160 cm,hlava se 4-krokovým systémem protiváhy,75 mm kulová základna,odnímatelné gumové patky s ocelovými hroty</t>
  </si>
  <si>
    <t>Střihová karta do PC ver 2:
střihová karta, 4 nezávislé 3G-SDI rozhraní s podporou SD i HD formátů až do rozlišení 1080p60, čtyřlinkové PCI Express rozhraní, kompatibilní s 64bitovými operačními systémy Mac OS X, Windows, Linux</t>
  </si>
  <si>
    <t>lehký studiový stativ: Stativ nosnost až 10 kg,výška min.2,6 metrů,Hliníkové spojovací díly</t>
  </si>
  <si>
    <t>teleskopické rameno (boom arm): 
Horizontální Boom rameno, nosnost min. 3 kg, třídílné prodlužovací rameno,2 gumové úchyty pro uchycení desky,rameno s vertikálním pohybem v rozmezí 180°</t>
  </si>
  <si>
    <t>přenosné LED panely s nastavitelnou teplotou barev:
Sada minimálně 3 světel,45W Bi-color LED světlo s nastavitelnou barevnou teplotou (v rozsahu min. 3300-5600K),)včetně stativu pro každé světlo, možnost bezdrátového dálkového ovládání (2,4 GHz, ovladač součástí dodávky), možnost napájení pomocí akumulátorů či externího napájecího zdroje ,</t>
  </si>
  <si>
    <t>stativ na LED světlo s wifi ovládáním:
stativ,min. 4 sekce, minimální výška 1230 mm,max. výška min. 3800mm, hmotnost max. 2,6 kg, včetně wifi přijímače pro ovládání světel,možnost měnit nastavení světla</t>
  </si>
  <si>
    <t>LED světlo s fresnelovou čočkou s nastavitelonou teplotou barev: 
Trvalé LED světlo s fresnelovou čočkou,výkon min.  160W,variabilní barevná teplota min.  3000-8000K,možnost nastavit úhel svícení od 20°-60°,ovládání otočnými knoflíky  i přes dotykový displej</t>
  </si>
  <si>
    <t>sofware pro stream a nahrávání videa:
softwarová režie pouze pro PC (Windows),Maximální rozlišení min. 1920x1080px, K dispozici jsou minimálně titulky, efekty, prolínání a korekce barev. Výstup lze  zpracovat prostřednictvím karty HDMI nebo SDI a streamovat,Celkový počet záznamů min.1000,Počet překryvných kanálů min. 4. Trvalá licence.</t>
  </si>
  <si>
    <t>Speciální úchyt na stativ:
universální svorka s nosností min. 15 kg ,kompatibilita s tyčovými prvky 13 mm - 45 mm,materiál hliník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</si>
</sst>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(#,##0&quot;.&quot;_);;;_(@_)"/>
    <numFmt numFmtId="166" formatCode="_(#,##0.0??;[Red]\-\ #,##0.0??;[Blue]&quot;–&quot;???;_(@_)"/>
    <numFmt numFmtId="167" formatCode="_(#,##0.00_);[Red]\-\ #,##0.00_);[Blue]&quot;–&quot;??;_(@_)"/>
    <numFmt numFmtId="168" formatCode="_(#,##0_);[Red]\-\ #,##0_);[Blue]&quot;–&quot;??;_(@_)"/>
    <numFmt numFmtId="169" formatCode="_(#,##0.00_);[Red]\-\ #,##0.00_);&quot;–&quot;??;_(@_)"/>
    <numFmt numFmtId="170" formatCode="_(#,##0_);[Red]\-\ #,##0_);&quot;–&quot;??;_(@_)"/>
    <numFmt numFmtId="171" formatCode="_-&quot;Ł&quot;* #,##0_-;\-&quot;Ł&quot;* #,##0_-;_-&quot;Ł&quot;* &quot;-&quot;_-;_-@_-"/>
    <numFmt numFmtId="172" formatCode="_-&quot;Ł&quot;* #,##0.00_-;\-&quot;Ł&quot;* #,##0.00_-;_-&quot;Ł&quot;* &quot;-&quot;??_-;_-@_-"/>
    <numFmt numFmtId="173" formatCode="#,##0.000"/>
    <numFmt numFmtId="174" formatCode="#"/>
  </numFmts>
  <fonts count="91">
    <font>
      <sz val="10"/>
      <name val="Arial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b/>
      <sz val="12"/>
      <color indexed="28"/>
      <name val="Arial CE"/>
      <family val="2"/>
      <charset val="238"/>
    </font>
    <font>
      <sz val="12"/>
      <color indexed="2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sz val="9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b/>
      <sz val="9"/>
      <color indexed="18"/>
      <name val="Arial CE"/>
      <family val="2"/>
      <charset val="238"/>
    </font>
    <font>
      <b/>
      <sz val="12"/>
      <color indexed="61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59"/>
      <name val="Arial CE"/>
      <family val="2"/>
      <charset val="238"/>
    </font>
    <font>
      <sz val="8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 CE"/>
      <charset val="238"/>
    </font>
    <font>
      <sz val="1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name val="Helv"/>
      <charset val="204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name val="Arial"/>
      <family val="2"/>
    </font>
    <font>
      <b/>
      <sz val="9"/>
      <color indexed="8"/>
      <name val="Arial"/>
      <family val="2"/>
    </font>
    <font>
      <u/>
      <sz val="12"/>
      <color indexed="8"/>
      <name val="Formata"/>
      <family val="2"/>
    </font>
    <font>
      <sz val="12"/>
      <name val="Formata"/>
      <family val="2"/>
    </font>
    <font>
      <b/>
      <sz val="16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6"/>
      <color indexed="28"/>
      <name val="Arial CE"/>
      <family val="2"/>
      <charset val="238"/>
    </font>
    <font>
      <b/>
      <sz val="16"/>
      <color indexed="61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14"/>
      <name val="Arial CE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802">
    <xf numFmtId="0" fontId="0" fillId="0" borderId="0"/>
    <xf numFmtId="0" fontId="6" fillId="0" borderId="0" applyProtection="0"/>
    <xf numFmtId="0" fontId="73" fillId="0" borderId="0" applyNumberFormat="0" applyFill="0" applyBorder="0" applyAlignment="0" applyProtection="0">
      <alignment vertical="top"/>
      <protection locked="0"/>
    </xf>
    <xf numFmtId="0" fontId="36" fillId="0" borderId="0" applyProtection="0"/>
    <xf numFmtId="0" fontId="36" fillId="0" borderId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49" fontId="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0" fontId="16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16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16" fillId="8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16" fillId="3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6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16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16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16" fillId="8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16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16" fillId="14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2" borderId="0" applyNumberFormat="0" applyBorder="0" applyAlignment="0" applyProtection="0"/>
    <xf numFmtId="0" fontId="16" fillId="8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0" fontId="17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17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17" fillId="17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18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17" fillId="15" borderId="0" applyNumberFormat="0" applyBorder="0" applyAlignment="0" applyProtection="0"/>
    <xf numFmtId="0" fontId="17" fillId="5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22" borderId="0" applyNumberFormat="0" applyBorder="0" applyAlignment="0" applyProtection="0"/>
    <xf numFmtId="0" fontId="18" fillId="4" borderId="0" applyNumberFormat="0" applyBorder="0" applyAlignment="0" applyProtection="0"/>
    <xf numFmtId="173" fontId="36" fillId="0" borderId="0"/>
    <xf numFmtId="0" fontId="19" fillId="11" borderId="2" applyNumberFormat="0" applyAlignment="0" applyProtection="0"/>
    <xf numFmtId="0" fontId="20" fillId="0" borderId="3" applyNumberFormat="0" applyFill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74" fontId="36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26" fillId="23" borderId="8" applyNumberFormat="0" applyAlignment="0" applyProtection="0"/>
    <xf numFmtId="0" fontId="18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27" fillId="3" borderId="2" applyNumberFormat="0" applyAlignment="0" applyProtection="0"/>
    <xf numFmtId="0" fontId="26" fillId="23" borderId="8" applyNumberFormat="0" applyAlignment="0" applyProtection="0"/>
    <xf numFmtId="0" fontId="43" fillId="23" borderId="8" applyNumberFormat="0" applyAlignment="0" applyProtection="0"/>
    <xf numFmtId="0" fontId="43" fillId="23" borderId="8" applyNumberFormat="0" applyAlignment="0" applyProtection="0"/>
    <xf numFmtId="0" fontId="43" fillId="23" borderId="8" applyNumberFormat="0" applyAlignment="0" applyProtection="0"/>
    <xf numFmtId="0" fontId="44" fillId="0" borderId="9" applyNumberFormat="0" applyFont="0" applyFill="0" applyAlignment="0" applyProtection="0">
      <alignment horizontal="left"/>
    </xf>
    <xf numFmtId="0" fontId="28" fillId="0" borderId="10" applyNumberFormat="0" applyFill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9" fontId="45" fillId="0" borderId="11" applyNumberFormat="0">
      <alignment horizontal="left" vertical="center"/>
    </xf>
    <xf numFmtId="0" fontId="23" fillId="0" borderId="5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24" fillId="0" borderId="6" applyNumberFormat="0" applyFill="0" applyAlignment="0" applyProtection="0"/>
    <xf numFmtId="0" fontId="47" fillId="0" borderId="6" applyNumberFormat="0" applyFill="0" applyAlignment="0" applyProtection="0"/>
    <xf numFmtId="0" fontId="47" fillId="0" borderId="6" applyNumberFormat="0" applyFill="0" applyAlignment="0" applyProtection="0"/>
    <xf numFmtId="0" fontId="47" fillId="0" borderId="6" applyNumberFormat="0" applyFill="0" applyAlignment="0" applyProtection="0"/>
    <xf numFmtId="0" fontId="25" fillId="0" borderId="7" applyNumberFormat="0" applyFill="0" applyAlignment="0" applyProtection="0"/>
    <xf numFmtId="0" fontId="48" fillId="0" borderId="13" applyNumberFormat="0" applyFill="0" applyAlignment="0" applyProtection="0"/>
    <xf numFmtId="0" fontId="48" fillId="0" borderId="13" applyNumberFormat="0" applyFill="0" applyAlignment="0" applyProtection="0"/>
    <xf numFmtId="0" fontId="48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4" fontId="49" fillId="0" borderId="0" applyFill="0" applyBorder="0" applyProtection="0">
      <alignment horizontal="right"/>
    </xf>
    <xf numFmtId="4" fontId="50" fillId="0" borderId="0" applyFill="0" applyBorder="0" applyProtection="0"/>
    <xf numFmtId="4" fontId="50" fillId="0" borderId="0" applyFill="0" applyBorder="0" applyProtection="0"/>
    <xf numFmtId="4" fontId="50" fillId="0" borderId="0" applyFill="0" applyBorder="0" applyProtection="0"/>
    <xf numFmtId="4" fontId="51" fillId="0" borderId="0" applyFill="0" applyBorder="0" applyProtection="0"/>
    <xf numFmtId="4" fontId="52" fillId="0" borderId="0" applyFill="0" applyBorder="0" applyProtection="0"/>
    <xf numFmtId="0" fontId="2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71" fillId="0" borderId="0" applyFill="0" applyBorder="0" applyProtection="0"/>
    <xf numFmtId="0" fontId="37" fillId="0" borderId="0"/>
    <xf numFmtId="0" fontId="5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6" fillId="0" borderId="0"/>
    <xf numFmtId="0" fontId="5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5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37" fillId="0" borderId="0"/>
    <xf numFmtId="0" fontId="37" fillId="0" borderId="0"/>
    <xf numFmtId="0" fontId="36" fillId="0" borderId="0"/>
    <xf numFmtId="0" fontId="11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36" fillId="0" borderId="0"/>
    <xf numFmtId="0" fontId="74" fillId="0" borderId="0"/>
    <xf numFmtId="0" fontId="74" fillId="0" borderId="0"/>
    <xf numFmtId="0" fontId="37" fillId="0" borderId="0"/>
    <xf numFmtId="0" fontId="5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6" fillId="0" borderId="0" applyProtection="0"/>
    <xf numFmtId="0" fontId="74" fillId="0" borderId="0"/>
    <xf numFmtId="0" fontId="7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36" fillId="0" borderId="0" applyProtection="0"/>
    <xf numFmtId="49" fontId="36" fillId="0" borderId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6" fillId="0" borderId="0"/>
    <xf numFmtId="0" fontId="31" fillId="7" borderId="14" applyNumberFormat="0" applyFont="0" applyAlignment="0" applyProtection="0"/>
    <xf numFmtId="0" fontId="32" fillId="11" borderId="15" applyNumberFormat="0" applyAlignment="0" applyProtection="0"/>
    <xf numFmtId="0" fontId="31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28" fillId="0" borderId="10" applyNumberFormat="0" applyFill="0" applyAlignment="0" applyProtection="0"/>
    <xf numFmtId="0" fontId="58" fillId="0" borderId="10" applyNumberFormat="0" applyFill="0" applyAlignment="0" applyProtection="0"/>
    <xf numFmtId="0" fontId="58" fillId="0" borderId="10" applyNumberFormat="0" applyFill="0" applyAlignment="0" applyProtection="0"/>
    <xf numFmtId="0" fontId="58" fillId="0" borderId="10" applyNumberFormat="0" applyFill="0" applyAlignment="0" applyProtection="0"/>
    <xf numFmtId="0" fontId="35" fillId="0" borderId="16">
      <alignment horizontal="left" vertical="center" wrapText="1" indent="1"/>
    </xf>
    <xf numFmtId="0" fontId="35" fillId="0" borderId="16">
      <alignment horizontal="left" vertical="center" wrapText="1" indent="1"/>
    </xf>
    <xf numFmtId="1" fontId="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0" fontId="36" fillId="0" borderId="0">
      <alignment horizontal="center" vertical="center"/>
      <protection locked="0"/>
    </xf>
    <xf numFmtId="0" fontId="36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0" fontId="22" fillId="6" borderId="0" applyNumberFormat="0" applyBorder="0" applyAlignment="0" applyProtection="0"/>
    <xf numFmtId="0" fontId="59" fillId="6" borderId="0" applyNumberFormat="0" applyBorder="0" applyAlignment="0" applyProtection="0"/>
    <xf numFmtId="0" fontId="59" fillId="6" borderId="0" applyNumberFormat="0" applyBorder="0" applyAlignment="0" applyProtection="0"/>
    <xf numFmtId="0" fontId="59" fillId="6" borderId="0" applyNumberFormat="0" applyBorder="0" applyAlignment="0" applyProtection="0"/>
    <xf numFmtId="0" fontId="12" fillId="0" borderId="0"/>
    <xf numFmtId="4" fontId="56" fillId="0" borderId="0" applyFill="0" applyBorder="0" applyProtection="0">
      <alignment horizontal="left"/>
    </xf>
    <xf numFmtId="4" fontId="60" fillId="0" borderId="0" applyFill="0" applyBorder="0" applyProtection="0"/>
    <xf numFmtId="4" fontId="61" fillId="0" borderId="0" applyFill="0" applyBorder="0" applyProtection="0"/>
    <xf numFmtId="4" fontId="62" fillId="0" borderId="0" applyFill="0" applyProtection="0"/>
    <xf numFmtId="4" fontId="63" fillId="0" borderId="0" applyFill="0" applyBorder="0" applyProtection="0"/>
    <xf numFmtId="4" fontId="62" fillId="0" borderId="0" applyFill="0" applyBorder="0" applyProtection="0"/>
    <xf numFmtId="0" fontId="15" fillId="0" borderId="0"/>
    <xf numFmtId="0" fontId="64" fillId="0" borderId="0"/>
    <xf numFmtId="0" fontId="64" fillId="0" borderId="0"/>
    <xf numFmtId="0" fontId="64" fillId="0" borderId="0"/>
    <xf numFmtId="0" fontId="73" fillId="0" borderId="0" applyNumberFormat="0" applyBorder="0" applyAlignment="0" applyProtection="0">
      <alignment vertical="top"/>
      <protection locked="0"/>
    </xf>
    <xf numFmtId="0" fontId="11" fillId="0" borderId="0"/>
    <xf numFmtId="0" fontId="73" fillId="0" borderId="0" applyNumberFormat="0" applyFill="0" applyBorder="0" applyAlignment="0" applyProtection="0">
      <alignment vertical="top"/>
      <protection locked="0"/>
    </xf>
    <xf numFmtId="49" fontId="65" fillId="0" borderId="0" applyFill="0" applyBorder="0" applyProtection="0"/>
    <xf numFmtId="0" fontId="33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7" fillId="3" borderId="2" applyNumberFormat="0" applyAlignment="0" applyProtection="0"/>
    <xf numFmtId="0" fontId="67" fillId="13" borderId="2" applyNumberFormat="0" applyAlignment="0" applyProtection="0"/>
    <xf numFmtId="0" fontId="67" fillId="13" borderId="2" applyNumberFormat="0" applyAlignment="0" applyProtection="0"/>
    <xf numFmtId="0" fontId="67" fillId="13" borderId="2" applyNumberFormat="0" applyAlignment="0" applyProtection="0"/>
    <xf numFmtId="0" fontId="19" fillId="11" borderId="2" applyNumberFormat="0" applyAlignment="0" applyProtection="0"/>
    <xf numFmtId="0" fontId="68" fillId="24" borderId="2" applyNumberFormat="0" applyAlignment="0" applyProtection="0"/>
    <xf numFmtId="0" fontId="68" fillId="24" borderId="2" applyNumberFormat="0" applyAlignment="0" applyProtection="0"/>
    <xf numFmtId="0" fontId="68" fillId="24" borderId="2" applyNumberFormat="0" applyAlignment="0" applyProtection="0"/>
    <xf numFmtId="0" fontId="32" fillId="11" borderId="15" applyNumberFormat="0" applyAlignment="0" applyProtection="0"/>
    <xf numFmtId="0" fontId="69" fillId="24" borderId="15" applyNumberFormat="0" applyAlignment="0" applyProtection="0"/>
    <xf numFmtId="0" fontId="69" fillId="24" borderId="15" applyNumberFormat="0" applyAlignment="0" applyProtection="0"/>
    <xf numFmtId="0" fontId="69" fillId="24" borderId="15" applyNumberFormat="0" applyAlignment="0" applyProtection="0"/>
    <xf numFmtId="0" fontId="2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20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17" fillId="21" borderId="0" applyNumberFormat="0" applyBorder="0" applyAlignment="0" applyProtection="0"/>
    <xf numFmtId="0" fontId="39" fillId="21" borderId="0" applyNumberFormat="0" applyBorder="0" applyAlignment="0" applyProtection="0"/>
    <xf numFmtId="0" fontId="39" fillId="21" borderId="0" applyNumberFormat="0" applyBorder="0" applyAlignment="0" applyProtection="0"/>
    <xf numFmtId="0" fontId="39" fillId="21" borderId="0" applyNumberFormat="0" applyBorder="0" applyAlignment="0" applyProtection="0"/>
    <xf numFmtId="0" fontId="17" fillId="17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17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84" fillId="0" borderId="0" applyNumberFormat="0" applyFill="0" applyBorder="0" applyAlignment="0" applyProtection="0"/>
  </cellStyleXfs>
  <cellXfs count="90">
    <xf numFmtId="0" fontId="0" fillId="0" borderId="0" xfId="0"/>
    <xf numFmtId="49" fontId="9" fillId="0" borderId="0" xfId="0" applyNumberFormat="1" applyFont="1" applyAlignment="1">
      <alignment horizontal="center" wrapText="1"/>
    </xf>
    <xf numFmtId="49" fontId="9" fillId="0" borderId="0" xfId="0" applyNumberFormat="1" applyFont="1" applyAlignment="1">
      <alignment wrapText="1"/>
    </xf>
    <xf numFmtId="49" fontId="9" fillId="0" borderId="0" xfId="0" applyNumberFormat="1" applyFont="1" applyAlignment="1">
      <alignment horizontal="right" wrapText="1"/>
    </xf>
    <xf numFmtId="0" fontId="0" fillId="0" borderId="0" xfId="0" applyAlignment="1">
      <alignment horizontal="center"/>
    </xf>
    <xf numFmtId="168" fontId="5" fillId="0" borderId="0" xfId="0" applyNumberFormat="1" applyFont="1" applyAlignment="1">
      <alignment horizontal="right"/>
    </xf>
    <xf numFmtId="169" fontId="10" fillId="0" borderId="0" xfId="0" applyNumberFormat="1" applyFont="1"/>
    <xf numFmtId="170" fontId="10" fillId="0" borderId="0" xfId="0" applyNumberFormat="1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2" fontId="77" fillId="0" borderId="0" xfId="0" applyNumberFormat="1" applyFont="1" applyAlignment="1">
      <alignment vertical="center"/>
    </xf>
    <xf numFmtId="4" fontId="36" fillId="0" borderId="0" xfId="0" applyNumberFormat="1" applyFont="1" applyAlignment="1">
      <alignment vertic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" fontId="78" fillId="0" borderId="0" xfId="0" applyNumberFormat="1" applyFont="1" applyAlignment="1">
      <alignment vertical="center"/>
    </xf>
    <xf numFmtId="0" fontId="75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49" fontId="80" fillId="0" borderId="0" xfId="0" applyNumberFormat="1" applyFont="1" applyAlignment="1">
      <alignment vertical="center"/>
    </xf>
    <xf numFmtId="0" fontId="79" fillId="0" borderId="0" xfId="0" applyFont="1" applyAlignment="1">
      <alignment horizontal="center" wrapText="1"/>
    </xf>
    <xf numFmtId="0" fontId="80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/>
    <xf numFmtId="165" fontId="7" fillId="0" borderId="18" xfId="0" applyNumberFormat="1" applyFont="1" applyBorder="1" applyAlignment="1">
      <alignment horizontal="right" vertical="center" wrapText="1"/>
    </xf>
    <xf numFmtId="49" fontId="34" fillId="0" borderId="18" xfId="0" applyNumberFormat="1" applyFont="1" applyBorder="1" applyAlignment="1">
      <alignment horizontal="left"/>
    </xf>
    <xf numFmtId="0" fontId="1" fillId="0" borderId="0" xfId="0" applyFont="1" applyAlignment="1">
      <alignment wrapText="1"/>
    </xf>
    <xf numFmtId="49" fontId="13" fillId="0" borderId="0" xfId="0" applyNumberFormat="1" applyFont="1" applyAlignment="1">
      <alignment horizontal="center" vertical="center" wrapText="1"/>
    </xf>
    <xf numFmtId="170" fontId="81" fillId="0" borderId="0" xfId="0" applyNumberFormat="1" applyFont="1" applyAlignment="1">
      <alignment horizontal="right" vertical="center" wrapText="1"/>
    </xf>
    <xf numFmtId="49" fontId="76" fillId="0" borderId="0" xfId="0" applyNumberFormat="1" applyFont="1" applyAlignment="1">
      <alignment vertical="center"/>
    </xf>
    <xf numFmtId="49" fontId="83" fillId="0" borderId="0" xfId="0" applyNumberFormat="1" applyFont="1" applyAlignment="1">
      <alignment horizontal="center" wrapText="1"/>
    </xf>
    <xf numFmtId="0" fontId="84" fillId="0" borderId="0" xfId="801" applyFill="1" applyBorder="1"/>
    <xf numFmtId="49" fontId="81" fillId="0" borderId="18" xfId="0" applyNumberFormat="1" applyFont="1" applyBorder="1" applyAlignment="1">
      <alignment horizontal="left" vertical="center" wrapText="1"/>
    </xf>
    <xf numFmtId="4" fontId="81" fillId="0" borderId="18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right" vertical="center" wrapText="1"/>
    </xf>
    <xf numFmtId="0" fontId="81" fillId="0" borderId="0" xfId="0" applyFont="1" applyAlignment="1">
      <alignment wrapText="1"/>
    </xf>
    <xf numFmtId="0" fontId="77" fillId="26" borderId="0" xfId="0" applyFont="1" applyFill="1"/>
    <xf numFmtId="0" fontId="85" fillId="27" borderId="0" xfId="0" applyFont="1" applyFill="1"/>
    <xf numFmtId="49" fontId="10" fillId="0" borderId="0" xfId="0" applyNumberFormat="1" applyFont="1"/>
    <xf numFmtId="49" fontId="10" fillId="0" borderId="0" xfId="687" applyNumberFormat="1" applyFont="1" applyAlignment="1">
      <alignment wrapText="1"/>
    </xf>
    <xf numFmtId="165" fontId="3" fillId="0" borderId="0" xfId="0" applyNumberFormat="1" applyFont="1" applyAlignment="1">
      <alignment horizontal="left" wrapText="1"/>
    </xf>
    <xf numFmtId="165" fontId="3" fillId="0" borderId="0" xfId="0" applyNumberFormat="1" applyFont="1" applyAlignment="1">
      <alignment horizontal="center" wrapText="1"/>
    </xf>
    <xf numFmtId="166" fontId="4" fillId="0" borderId="0" xfId="0" applyNumberFormat="1" applyFont="1" applyAlignment="1">
      <alignment horizontal="right"/>
    </xf>
    <xf numFmtId="167" fontId="4" fillId="26" borderId="0" xfId="0" applyNumberFormat="1" applyFont="1" applyFill="1" applyAlignment="1" applyProtection="1">
      <alignment horizontal="right"/>
      <protection locked="0"/>
    </xf>
    <xf numFmtId="4" fontId="14" fillId="26" borderId="0" xfId="0" applyNumberFormat="1" applyFont="1" applyFill="1" applyAlignment="1" applyProtection="1">
      <alignment horizontal="right"/>
      <protection locked="0"/>
    </xf>
    <xf numFmtId="49" fontId="13" fillId="0" borderId="21" xfId="0" applyNumberFormat="1" applyFont="1" applyBorder="1" applyAlignment="1">
      <alignment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wrapText="1"/>
    </xf>
    <xf numFmtId="49" fontId="9" fillId="0" borderId="19" xfId="0" applyNumberFormat="1" applyFont="1" applyBorder="1" applyAlignment="1">
      <alignment wrapText="1"/>
    </xf>
    <xf numFmtId="49" fontId="7" fillId="26" borderId="18" xfId="0" applyNumberFormat="1" applyFont="1" applyFill="1" applyBorder="1" applyAlignment="1">
      <alignment horizontal="left" vertical="center" wrapText="1"/>
    </xf>
    <xf numFmtId="4" fontId="7" fillId="26" borderId="18" xfId="0" applyNumberFormat="1" applyFont="1" applyFill="1" applyBorder="1" applyAlignment="1">
      <alignment horizontal="center" vertical="center" wrapText="1"/>
    </xf>
    <xf numFmtId="4" fontId="8" fillId="26" borderId="18" xfId="0" applyNumberFormat="1" applyFont="1" applyFill="1" applyBorder="1" applyAlignment="1">
      <alignment horizontal="right" vertical="center" wrapText="1"/>
    </xf>
    <xf numFmtId="4" fontId="72" fillId="26" borderId="18" xfId="0" applyNumberFormat="1" applyFont="1" applyFill="1" applyBorder="1" applyAlignment="1">
      <alignment horizontal="right" vertical="center" wrapText="1"/>
    </xf>
    <xf numFmtId="0" fontId="78" fillId="0" borderId="0" xfId="0" applyFont="1" applyAlignment="1">
      <alignment horizontal="center"/>
    </xf>
    <xf numFmtId="4" fontId="2" fillId="28" borderId="18" xfId="0" applyNumberFormat="1" applyFont="1" applyFill="1" applyBorder="1" applyAlignment="1">
      <alignment horizontal="right" vertical="center" wrapText="1"/>
    </xf>
    <xf numFmtId="4" fontId="81" fillId="28" borderId="18" xfId="0" applyNumberFormat="1" applyFont="1" applyFill="1" applyBorder="1" applyAlignment="1">
      <alignment horizontal="right" vertical="center" wrapText="1"/>
    </xf>
    <xf numFmtId="165" fontId="7" fillId="0" borderId="29" xfId="0" applyNumberFormat="1" applyFont="1" applyBorder="1" applyAlignment="1">
      <alignment horizontal="right" vertical="center" wrapText="1"/>
    </xf>
    <xf numFmtId="49" fontId="81" fillId="0" borderId="29" xfId="0" applyNumberFormat="1" applyFont="1" applyBorder="1" applyAlignment="1">
      <alignment horizontal="left" vertical="center" wrapText="1"/>
    </xf>
    <xf numFmtId="4" fontId="81" fillId="0" borderId="29" xfId="0" applyNumberFormat="1" applyFont="1" applyBorder="1" applyAlignment="1">
      <alignment horizontal="center" vertical="center" wrapText="1"/>
    </xf>
    <xf numFmtId="4" fontId="2" fillId="0" borderId="29" xfId="0" applyNumberFormat="1" applyFont="1" applyBorder="1" applyAlignment="1">
      <alignment horizontal="right" vertical="center" wrapText="1"/>
    </xf>
    <xf numFmtId="4" fontId="81" fillId="0" borderId="29" xfId="0" applyNumberFormat="1" applyFont="1" applyBorder="1" applyAlignment="1">
      <alignment horizontal="right" vertical="center" wrapText="1"/>
    </xf>
    <xf numFmtId="165" fontId="7" fillId="0" borderId="0" xfId="0" applyNumberFormat="1" applyFont="1" applyAlignment="1">
      <alignment horizontal="right" vertical="center" wrapText="1"/>
    </xf>
    <xf numFmtId="49" fontId="81" fillId="0" borderId="0" xfId="0" applyNumberFormat="1" applyFont="1" applyAlignment="1">
      <alignment horizontal="left" vertical="center" wrapText="1"/>
    </xf>
    <xf numFmtId="4" fontId="81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4" fontId="81" fillId="0" borderId="0" xfId="0" applyNumberFormat="1" applyFont="1" applyAlignment="1">
      <alignment horizontal="right" vertical="center" wrapText="1"/>
    </xf>
    <xf numFmtId="4" fontId="7" fillId="0" borderId="0" xfId="0" applyNumberFormat="1" applyFont="1" applyAlignment="1">
      <alignment horizontal="right" vertical="center" wrapText="1"/>
    </xf>
    <xf numFmtId="4" fontId="14" fillId="26" borderId="0" xfId="0" applyNumberFormat="1" applyFont="1" applyFill="1" applyAlignment="1" applyProtection="1">
      <alignment horizontal="right" vertical="center"/>
      <protection locked="0"/>
    </xf>
    <xf numFmtId="167" fontId="87" fillId="26" borderId="0" xfId="0" applyNumberFormat="1" applyFont="1" applyFill="1" applyAlignment="1" applyProtection="1">
      <alignment horizontal="right"/>
      <protection locked="0"/>
    </xf>
    <xf numFmtId="4" fontId="88" fillId="26" borderId="0" xfId="0" applyNumberFormat="1" applyFont="1" applyFill="1" applyAlignment="1" applyProtection="1">
      <alignment horizontal="right" vertical="center"/>
      <protection locked="0"/>
    </xf>
    <xf numFmtId="4" fontId="88" fillId="26" borderId="0" xfId="0" applyNumberFormat="1" applyFont="1" applyFill="1" applyAlignment="1" applyProtection="1">
      <alignment horizontal="right"/>
      <protection locked="0"/>
    </xf>
    <xf numFmtId="49" fontId="81" fillId="29" borderId="18" xfId="0" applyNumberFormat="1" applyFont="1" applyFill="1" applyBorder="1" applyAlignment="1">
      <alignment horizontal="left" vertical="center" wrapText="1"/>
    </xf>
    <xf numFmtId="0" fontId="81" fillId="29" borderId="0" xfId="0" applyFont="1" applyFill="1" applyAlignment="1">
      <alignment wrapText="1"/>
    </xf>
    <xf numFmtId="4" fontId="36" fillId="27" borderId="0" xfId="0" applyNumberFormat="1" applyFont="1" applyFill="1" applyAlignment="1">
      <alignment horizontal="left" vertical="center" wrapText="1"/>
    </xf>
    <xf numFmtId="0" fontId="89" fillId="27" borderId="0" xfId="801" applyFont="1" applyFill="1" applyAlignment="1">
      <alignment horizontal="left" wrapText="1"/>
    </xf>
    <xf numFmtId="0" fontId="89" fillId="27" borderId="0" xfId="0" applyFont="1" applyFill="1" applyAlignment="1">
      <alignment horizontal="left" wrapText="1"/>
    </xf>
    <xf numFmtId="4" fontId="86" fillId="26" borderId="27" xfId="0" applyNumberFormat="1" applyFont="1" applyFill="1" applyBorder="1" applyAlignment="1">
      <alignment horizontal="right" vertical="center" wrapText="1"/>
    </xf>
    <xf numFmtId="4" fontId="86" fillId="26" borderId="28" xfId="0" applyNumberFormat="1" applyFont="1" applyFill="1" applyBorder="1" applyAlignment="1">
      <alignment horizontal="right" vertical="center" wrapText="1"/>
    </xf>
    <xf numFmtId="4" fontId="86" fillId="26" borderId="20" xfId="0" applyNumberFormat="1" applyFont="1" applyFill="1" applyBorder="1" applyAlignment="1">
      <alignment horizontal="right" vertical="center" wrapText="1"/>
    </xf>
    <xf numFmtId="49" fontId="5" fillId="0" borderId="21" xfId="0" applyNumberFormat="1" applyFont="1" applyBorder="1" applyAlignment="1">
      <alignment horizontal="left" vertical="center" textRotation="90" wrapText="1"/>
    </xf>
    <xf numFmtId="49" fontId="5" fillId="0" borderId="26" xfId="0" applyNumberFormat="1" applyFont="1" applyBorder="1" applyAlignment="1">
      <alignment horizontal="left" vertical="center" textRotation="90"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 wrapText="1"/>
    </xf>
    <xf numFmtId="49" fontId="90" fillId="0" borderId="0" xfId="0" applyNumberFormat="1" applyFont="1"/>
  </cellXfs>
  <cellStyles count="802">
    <cellStyle name="_1.1_Stavební část1" xfId="1" xr:uid="{00000000-0005-0000-0000-000000000000}"/>
    <cellStyle name="_FORMULAR SV" xfId="2" xr:uid="{00000000-0005-0000-0000-000001000000}"/>
    <cellStyle name="_Nabídka KV SiPass" xfId="3" xr:uid="{00000000-0005-0000-0000-000002000000}"/>
    <cellStyle name="_Nabídka KV SiPass 2" xfId="4" xr:uid="{00000000-0005-0000-0000-000003000000}"/>
    <cellStyle name="_PERSONAL" xfId="5" xr:uid="{00000000-0005-0000-0000-000004000000}"/>
    <cellStyle name="_PERSONAL_1" xfId="6" xr:uid="{00000000-0005-0000-0000-000005000000}"/>
    <cellStyle name="_SO 01c_ESO_specifikace" xfId="7" xr:uid="{00000000-0005-0000-0000-000006000000}"/>
    <cellStyle name="_stav" xfId="8" xr:uid="{00000000-0005-0000-0000-000007000000}"/>
    <cellStyle name="1" xfId="9" xr:uid="{00000000-0005-0000-0000-000008000000}"/>
    <cellStyle name="1 10" xfId="10" xr:uid="{00000000-0005-0000-0000-000009000000}"/>
    <cellStyle name="1 11" xfId="11" xr:uid="{00000000-0005-0000-0000-00000A000000}"/>
    <cellStyle name="1 2" xfId="12" xr:uid="{00000000-0005-0000-0000-00000B000000}"/>
    <cellStyle name="1 2 2" xfId="13" xr:uid="{00000000-0005-0000-0000-00000C000000}"/>
    <cellStyle name="1 2_Xl0000028" xfId="14" xr:uid="{00000000-0005-0000-0000-00000D000000}"/>
    <cellStyle name="1 3" xfId="15" xr:uid="{00000000-0005-0000-0000-00000E000000}"/>
    <cellStyle name="1 3 2" xfId="16" xr:uid="{00000000-0005-0000-0000-00000F000000}"/>
    <cellStyle name="1 3_Xl0000028" xfId="17" xr:uid="{00000000-0005-0000-0000-000010000000}"/>
    <cellStyle name="1 4" xfId="18" xr:uid="{00000000-0005-0000-0000-000011000000}"/>
    <cellStyle name="1 5" xfId="19" xr:uid="{00000000-0005-0000-0000-000012000000}"/>
    <cellStyle name="1 6" xfId="20" xr:uid="{00000000-0005-0000-0000-000013000000}"/>
    <cellStyle name="1 7" xfId="21" xr:uid="{00000000-0005-0000-0000-000014000000}"/>
    <cellStyle name="1 8" xfId="22" xr:uid="{00000000-0005-0000-0000-000015000000}"/>
    <cellStyle name="1 9" xfId="23" xr:uid="{00000000-0005-0000-0000-000016000000}"/>
    <cellStyle name="1_004_Vykaz_vymer_ZTI" xfId="24" xr:uid="{00000000-0005-0000-0000-000017000000}"/>
    <cellStyle name="1_4 ZTI" xfId="25" xr:uid="{00000000-0005-0000-0000-000018000000}"/>
    <cellStyle name="1_4 ZTI_Xl0000028" xfId="26" xr:uid="{00000000-0005-0000-0000-000019000000}"/>
    <cellStyle name="1_IO 06_5_1_Silnoproud" xfId="27" xr:uid="{00000000-0005-0000-0000-00001A000000}"/>
    <cellStyle name="1_IO 06_5_1_Silnoproud_Xl0000028" xfId="28" xr:uid="{00000000-0005-0000-0000-00001B000000}"/>
    <cellStyle name="1_Xl0000028" xfId="29" xr:uid="{00000000-0005-0000-0000-00001C000000}"/>
    <cellStyle name="1_Xl0000039" xfId="30" xr:uid="{00000000-0005-0000-0000-00001D000000}"/>
    <cellStyle name="1_Xl0000039_20111111_-_VZT_výkaz_výměr" xfId="31" xr:uid="{00000000-0005-0000-0000-00001E000000}"/>
    <cellStyle name="1_Xl0000039_20111111_-_VZT_výkaz_výměr_Xl0000028" xfId="32" xr:uid="{00000000-0005-0000-0000-00001F000000}"/>
    <cellStyle name="1_Xl0000039_3 VZT" xfId="33" xr:uid="{00000000-0005-0000-0000-000020000000}"/>
    <cellStyle name="1_Xl0000039_3 VZT_Xl0000028" xfId="34" xr:uid="{00000000-0005-0000-0000-000021000000}"/>
    <cellStyle name="1_Xl0000039_MWC_ESI_VV_23092013_1" xfId="35" xr:uid="{00000000-0005-0000-0000-000022000000}"/>
    <cellStyle name="20 % – Zvýraznění 1" xfId="36" builtinId="30" customBuiltin="1"/>
    <cellStyle name="20 % – Zvýraznění 2" xfId="40" builtinId="34" customBuiltin="1"/>
    <cellStyle name="20 % – Zvýraznění 3" xfId="44" builtinId="38" customBuiltin="1"/>
    <cellStyle name="20 % – Zvýraznění 4" xfId="48" builtinId="42" customBuiltin="1"/>
    <cellStyle name="20 % – Zvýraznění 5" xfId="52" builtinId="46" customBuiltin="1"/>
    <cellStyle name="20 % – Zvýraznění 6" xfId="56" builtinId="50" customBuiltin="1"/>
    <cellStyle name="20 % – Zvýraznění1 2" xfId="37" xr:uid="{00000000-0005-0000-0000-000024000000}"/>
    <cellStyle name="20 % – Zvýraznění1 3" xfId="38" xr:uid="{00000000-0005-0000-0000-000025000000}"/>
    <cellStyle name="20 % – Zvýraznění1 4" xfId="39" xr:uid="{00000000-0005-0000-0000-000026000000}"/>
    <cellStyle name="20 % – Zvýraznění2 2" xfId="41" xr:uid="{00000000-0005-0000-0000-000028000000}"/>
    <cellStyle name="20 % – Zvýraznění2 3" xfId="42" xr:uid="{00000000-0005-0000-0000-000029000000}"/>
    <cellStyle name="20 % – Zvýraznění2 4" xfId="43" xr:uid="{00000000-0005-0000-0000-00002A000000}"/>
    <cellStyle name="20 % – Zvýraznění3 2" xfId="45" xr:uid="{00000000-0005-0000-0000-00002C000000}"/>
    <cellStyle name="20 % – Zvýraznění3 3" xfId="46" xr:uid="{00000000-0005-0000-0000-00002D000000}"/>
    <cellStyle name="20 % – Zvýraznění3 4" xfId="47" xr:uid="{00000000-0005-0000-0000-00002E000000}"/>
    <cellStyle name="20 % – Zvýraznění4 2" xfId="49" xr:uid="{00000000-0005-0000-0000-000030000000}"/>
    <cellStyle name="20 % – Zvýraznění4 3" xfId="50" xr:uid="{00000000-0005-0000-0000-000031000000}"/>
    <cellStyle name="20 % – Zvýraznění4 4" xfId="51" xr:uid="{00000000-0005-0000-0000-000032000000}"/>
    <cellStyle name="20 % – Zvýraznění5 2" xfId="53" xr:uid="{00000000-0005-0000-0000-000034000000}"/>
    <cellStyle name="20 % – Zvýraznění5 3" xfId="54" xr:uid="{00000000-0005-0000-0000-000035000000}"/>
    <cellStyle name="20 % – Zvýraznění5 4" xfId="55" xr:uid="{00000000-0005-0000-0000-000036000000}"/>
    <cellStyle name="20 % – Zvýraznění6 2" xfId="57" xr:uid="{00000000-0005-0000-0000-000038000000}"/>
    <cellStyle name="20 % – Zvýraznění6 3" xfId="58" xr:uid="{00000000-0005-0000-0000-000039000000}"/>
    <cellStyle name="20 % – Zvýraznění6 4" xfId="59" xr:uid="{00000000-0005-0000-0000-00003A000000}"/>
    <cellStyle name="20% - Accent1" xfId="60" xr:uid="{00000000-0005-0000-0000-00003B000000}"/>
    <cellStyle name="20% - Accent2" xfId="61" xr:uid="{00000000-0005-0000-0000-00003C000000}"/>
    <cellStyle name="20% - Accent3" xfId="62" xr:uid="{00000000-0005-0000-0000-00003D000000}"/>
    <cellStyle name="20% - Accent4" xfId="63" xr:uid="{00000000-0005-0000-0000-00003E000000}"/>
    <cellStyle name="20% - Accent5" xfId="64" xr:uid="{00000000-0005-0000-0000-00003F000000}"/>
    <cellStyle name="20% - Accent6" xfId="65" xr:uid="{00000000-0005-0000-0000-000040000000}"/>
    <cellStyle name="40 % – Zvýraznění 1" xfId="66" builtinId="31" customBuiltin="1"/>
    <cellStyle name="40 % – Zvýraznění 2" xfId="70" builtinId="35" customBuiltin="1"/>
    <cellStyle name="40 % – Zvýraznění 3" xfId="74" builtinId="39" customBuiltin="1"/>
    <cellStyle name="40 % – Zvýraznění 4" xfId="78" builtinId="43" customBuiltin="1"/>
    <cellStyle name="40 % – Zvýraznění 5" xfId="82" builtinId="47" customBuiltin="1"/>
    <cellStyle name="40 % – Zvýraznění 6" xfId="86" builtinId="51" customBuiltin="1"/>
    <cellStyle name="40 % – Zvýraznění1 2" xfId="67" xr:uid="{00000000-0005-0000-0000-000042000000}"/>
    <cellStyle name="40 % – Zvýraznění1 3" xfId="68" xr:uid="{00000000-0005-0000-0000-000043000000}"/>
    <cellStyle name="40 % – Zvýraznění1 4" xfId="69" xr:uid="{00000000-0005-0000-0000-000044000000}"/>
    <cellStyle name="40 % – Zvýraznění2 2" xfId="71" xr:uid="{00000000-0005-0000-0000-000046000000}"/>
    <cellStyle name="40 % – Zvýraznění2 3" xfId="72" xr:uid="{00000000-0005-0000-0000-000047000000}"/>
    <cellStyle name="40 % – Zvýraznění2 4" xfId="73" xr:uid="{00000000-0005-0000-0000-000048000000}"/>
    <cellStyle name="40 % – Zvýraznění3 2" xfId="75" xr:uid="{00000000-0005-0000-0000-00004A000000}"/>
    <cellStyle name="40 % – Zvýraznění3 3" xfId="76" xr:uid="{00000000-0005-0000-0000-00004B000000}"/>
    <cellStyle name="40 % – Zvýraznění3 4" xfId="77" xr:uid="{00000000-0005-0000-0000-00004C000000}"/>
    <cellStyle name="40 % – Zvýraznění4 2" xfId="79" xr:uid="{00000000-0005-0000-0000-00004E000000}"/>
    <cellStyle name="40 % – Zvýraznění4 3" xfId="80" xr:uid="{00000000-0005-0000-0000-00004F000000}"/>
    <cellStyle name="40 % – Zvýraznění4 4" xfId="81" xr:uid="{00000000-0005-0000-0000-000050000000}"/>
    <cellStyle name="40 % – Zvýraznění5 2" xfId="83" xr:uid="{00000000-0005-0000-0000-000052000000}"/>
    <cellStyle name="40 % – Zvýraznění5 3" xfId="84" xr:uid="{00000000-0005-0000-0000-000053000000}"/>
    <cellStyle name="40 % – Zvýraznění5 4" xfId="85" xr:uid="{00000000-0005-0000-0000-000054000000}"/>
    <cellStyle name="40 % – Zvýraznění6 2" xfId="87" xr:uid="{00000000-0005-0000-0000-000056000000}"/>
    <cellStyle name="40 % – Zvýraznění6 3" xfId="88" xr:uid="{00000000-0005-0000-0000-000057000000}"/>
    <cellStyle name="40 % – Zvýraznění6 4" xfId="89" xr:uid="{00000000-0005-0000-0000-000058000000}"/>
    <cellStyle name="40% - Accent1" xfId="90" xr:uid="{00000000-0005-0000-0000-000059000000}"/>
    <cellStyle name="40% - Accent2" xfId="91" xr:uid="{00000000-0005-0000-0000-00005A000000}"/>
    <cellStyle name="40% - Accent3" xfId="92" xr:uid="{00000000-0005-0000-0000-00005B000000}"/>
    <cellStyle name="40% - Accent4" xfId="93" xr:uid="{00000000-0005-0000-0000-00005C000000}"/>
    <cellStyle name="40% - Accent5" xfId="94" xr:uid="{00000000-0005-0000-0000-00005D000000}"/>
    <cellStyle name="40% - Accent6" xfId="95" xr:uid="{00000000-0005-0000-0000-00005E000000}"/>
    <cellStyle name="5" xfId="96" xr:uid="{00000000-0005-0000-0000-00005F000000}"/>
    <cellStyle name="5 10" xfId="97" xr:uid="{00000000-0005-0000-0000-000060000000}"/>
    <cellStyle name="5 10 2" xfId="98" xr:uid="{00000000-0005-0000-0000-000061000000}"/>
    <cellStyle name="5 10 2 2" xfId="99" xr:uid="{00000000-0005-0000-0000-000062000000}"/>
    <cellStyle name="5 10 3" xfId="100" xr:uid="{00000000-0005-0000-0000-000063000000}"/>
    <cellStyle name="5 11" xfId="101" xr:uid="{00000000-0005-0000-0000-000064000000}"/>
    <cellStyle name="5 11 2" xfId="102" xr:uid="{00000000-0005-0000-0000-000065000000}"/>
    <cellStyle name="5 11 2 2" xfId="103" xr:uid="{00000000-0005-0000-0000-000066000000}"/>
    <cellStyle name="5 11 3" xfId="104" xr:uid="{00000000-0005-0000-0000-000067000000}"/>
    <cellStyle name="5 12" xfId="105" xr:uid="{00000000-0005-0000-0000-000068000000}"/>
    <cellStyle name="5 12 2" xfId="106" xr:uid="{00000000-0005-0000-0000-000069000000}"/>
    <cellStyle name="5 12 2 2" xfId="107" xr:uid="{00000000-0005-0000-0000-00006A000000}"/>
    <cellStyle name="5 12 3" xfId="108" xr:uid="{00000000-0005-0000-0000-00006B000000}"/>
    <cellStyle name="5 13" xfId="109" xr:uid="{00000000-0005-0000-0000-00006C000000}"/>
    <cellStyle name="5 13 2" xfId="110" xr:uid="{00000000-0005-0000-0000-00006D000000}"/>
    <cellStyle name="5 13 2 2" xfId="111" xr:uid="{00000000-0005-0000-0000-00006E000000}"/>
    <cellStyle name="5 13 3" xfId="112" xr:uid="{00000000-0005-0000-0000-00006F000000}"/>
    <cellStyle name="5 14" xfId="113" xr:uid="{00000000-0005-0000-0000-000070000000}"/>
    <cellStyle name="5 14 2" xfId="114" xr:uid="{00000000-0005-0000-0000-000071000000}"/>
    <cellStyle name="5 14 2 2" xfId="115" xr:uid="{00000000-0005-0000-0000-000072000000}"/>
    <cellStyle name="5 14 3" xfId="116" xr:uid="{00000000-0005-0000-0000-000073000000}"/>
    <cellStyle name="5 15" xfId="117" xr:uid="{00000000-0005-0000-0000-000074000000}"/>
    <cellStyle name="5 15 2" xfId="118" xr:uid="{00000000-0005-0000-0000-000075000000}"/>
    <cellStyle name="5 15 2 2" xfId="119" xr:uid="{00000000-0005-0000-0000-000076000000}"/>
    <cellStyle name="5 15 3" xfId="120" xr:uid="{00000000-0005-0000-0000-000077000000}"/>
    <cellStyle name="5 16" xfId="121" xr:uid="{00000000-0005-0000-0000-000078000000}"/>
    <cellStyle name="5 16 2" xfId="122" xr:uid="{00000000-0005-0000-0000-000079000000}"/>
    <cellStyle name="5 16 2 2" xfId="123" xr:uid="{00000000-0005-0000-0000-00007A000000}"/>
    <cellStyle name="5 16 3" xfId="124" xr:uid="{00000000-0005-0000-0000-00007B000000}"/>
    <cellStyle name="5 17" xfId="125" xr:uid="{00000000-0005-0000-0000-00007C000000}"/>
    <cellStyle name="5 17 2" xfId="126" xr:uid="{00000000-0005-0000-0000-00007D000000}"/>
    <cellStyle name="5 17 2 2" xfId="127" xr:uid="{00000000-0005-0000-0000-00007E000000}"/>
    <cellStyle name="5 17 3" xfId="128" xr:uid="{00000000-0005-0000-0000-00007F000000}"/>
    <cellStyle name="5 18" xfId="129" xr:uid="{00000000-0005-0000-0000-000080000000}"/>
    <cellStyle name="5 18 2" xfId="130" xr:uid="{00000000-0005-0000-0000-000081000000}"/>
    <cellStyle name="5 18 2 2" xfId="131" xr:uid="{00000000-0005-0000-0000-000082000000}"/>
    <cellStyle name="5 18 3" xfId="132" xr:uid="{00000000-0005-0000-0000-000083000000}"/>
    <cellStyle name="5 19" xfId="133" xr:uid="{00000000-0005-0000-0000-000084000000}"/>
    <cellStyle name="5 19 2" xfId="134" xr:uid="{00000000-0005-0000-0000-000085000000}"/>
    <cellStyle name="5 19 2 2" xfId="135" xr:uid="{00000000-0005-0000-0000-000086000000}"/>
    <cellStyle name="5 19 3" xfId="136" xr:uid="{00000000-0005-0000-0000-000087000000}"/>
    <cellStyle name="5 2" xfId="137" xr:uid="{00000000-0005-0000-0000-000088000000}"/>
    <cellStyle name="5 2 2" xfId="138" xr:uid="{00000000-0005-0000-0000-000089000000}"/>
    <cellStyle name="5 2 2 2" xfId="139" xr:uid="{00000000-0005-0000-0000-00008A000000}"/>
    <cellStyle name="5 2 3" xfId="140" xr:uid="{00000000-0005-0000-0000-00008B000000}"/>
    <cellStyle name="5 20" xfId="141" xr:uid="{00000000-0005-0000-0000-00008C000000}"/>
    <cellStyle name="5 20 2" xfId="142" xr:uid="{00000000-0005-0000-0000-00008D000000}"/>
    <cellStyle name="5 20 2 2" xfId="143" xr:uid="{00000000-0005-0000-0000-00008E000000}"/>
    <cellStyle name="5 20 3" xfId="144" xr:uid="{00000000-0005-0000-0000-00008F000000}"/>
    <cellStyle name="5 21" xfId="145" xr:uid="{00000000-0005-0000-0000-000090000000}"/>
    <cellStyle name="5 21 2" xfId="146" xr:uid="{00000000-0005-0000-0000-000091000000}"/>
    <cellStyle name="5 21 2 2" xfId="147" xr:uid="{00000000-0005-0000-0000-000092000000}"/>
    <cellStyle name="5 21 3" xfId="148" xr:uid="{00000000-0005-0000-0000-000093000000}"/>
    <cellStyle name="5 22" xfId="149" xr:uid="{00000000-0005-0000-0000-000094000000}"/>
    <cellStyle name="5 22 2" xfId="150" xr:uid="{00000000-0005-0000-0000-000095000000}"/>
    <cellStyle name="5 22 2 2" xfId="151" xr:uid="{00000000-0005-0000-0000-000096000000}"/>
    <cellStyle name="5 22 3" xfId="152" xr:uid="{00000000-0005-0000-0000-000097000000}"/>
    <cellStyle name="5 23" xfId="153" xr:uid="{00000000-0005-0000-0000-000098000000}"/>
    <cellStyle name="5 23 2" xfId="154" xr:uid="{00000000-0005-0000-0000-000099000000}"/>
    <cellStyle name="5 23 2 2" xfId="155" xr:uid="{00000000-0005-0000-0000-00009A000000}"/>
    <cellStyle name="5 23 3" xfId="156" xr:uid="{00000000-0005-0000-0000-00009B000000}"/>
    <cellStyle name="5 24" xfId="157" xr:uid="{00000000-0005-0000-0000-00009C000000}"/>
    <cellStyle name="5 24 2" xfId="158" xr:uid="{00000000-0005-0000-0000-00009D000000}"/>
    <cellStyle name="5 24 2 2" xfId="159" xr:uid="{00000000-0005-0000-0000-00009E000000}"/>
    <cellStyle name="5 24 3" xfId="160" xr:uid="{00000000-0005-0000-0000-00009F000000}"/>
    <cellStyle name="5 25" xfId="161" xr:uid="{00000000-0005-0000-0000-0000A0000000}"/>
    <cellStyle name="5 25 2" xfId="162" xr:uid="{00000000-0005-0000-0000-0000A1000000}"/>
    <cellStyle name="5 25 2 2" xfId="163" xr:uid="{00000000-0005-0000-0000-0000A2000000}"/>
    <cellStyle name="5 25 3" xfId="164" xr:uid="{00000000-0005-0000-0000-0000A3000000}"/>
    <cellStyle name="5 26" xfId="165" xr:uid="{00000000-0005-0000-0000-0000A4000000}"/>
    <cellStyle name="5 26 2" xfId="166" xr:uid="{00000000-0005-0000-0000-0000A5000000}"/>
    <cellStyle name="5 26 2 2" xfId="167" xr:uid="{00000000-0005-0000-0000-0000A6000000}"/>
    <cellStyle name="5 26 3" xfId="168" xr:uid="{00000000-0005-0000-0000-0000A7000000}"/>
    <cellStyle name="5 27" xfId="169" xr:uid="{00000000-0005-0000-0000-0000A8000000}"/>
    <cellStyle name="5 27 2" xfId="170" xr:uid="{00000000-0005-0000-0000-0000A9000000}"/>
    <cellStyle name="5 27 2 2" xfId="171" xr:uid="{00000000-0005-0000-0000-0000AA000000}"/>
    <cellStyle name="5 27 3" xfId="172" xr:uid="{00000000-0005-0000-0000-0000AB000000}"/>
    <cellStyle name="5 28" xfId="173" xr:uid="{00000000-0005-0000-0000-0000AC000000}"/>
    <cellStyle name="5 28 2" xfId="174" xr:uid="{00000000-0005-0000-0000-0000AD000000}"/>
    <cellStyle name="5 28 2 2" xfId="175" xr:uid="{00000000-0005-0000-0000-0000AE000000}"/>
    <cellStyle name="5 28 3" xfId="176" xr:uid="{00000000-0005-0000-0000-0000AF000000}"/>
    <cellStyle name="5 29" xfId="177" xr:uid="{00000000-0005-0000-0000-0000B0000000}"/>
    <cellStyle name="5 29 2" xfId="178" xr:uid="{00000000-0005-0000-0000-0000B1000000}"/>
    <cellStyle name="5 29 2 2" xfId="179" xr:uid="{00000000-0005-0000-0000-0000B2000000}"/>
    <cellStyle name="5 29 3" xfId="180" xr:uid="{00000000-0005-0000-0000-0000B3000000}"/>
    <cellStyle name="5 3" xfId="181" xr:uid="{00000000-0005-0000-0000-0000B4000000}"/>
    <cellStyle name="5 3 2" xfId="182" xr:uid="{00000000-0005-0000-0000-0000B5000000}"/>
    <cellStyle name="5 3 2 2" xfId="183" xr:uid="{00000000-0005-0000-0000-0000B6000000}"/>
    <cellStyle name="5 3 3" xfId="184" xr:uid="{00000000-0005-0000-0000-0000B7000000}"/>
    <cellStyle name="5 30" xfId="185" xr:uid="{00000000-0005-0000-0000-0000B8000000}"/>
    <cellStyle name="5 30 2" xfId="186" xr:uid="{00000000-0005-0000-0000-0000B9000000}"/>
    <cellStyle name="5 30 2 2" xfId="187" xr:uid="{00000000-0005-0000-0000-0000BA000000}"/>
    <cellStyle name="5 30 3" xfId="188" xr:uid="{00000000-0005-0000-0000-0000BB000000}"/>
    <cellStyle name="5 31" xfId="189" xr:uid="{00000000-0005-0000-0000-0000BC000000}"/>
    <cellStyle name="5 31 2" xfId="190" xr:uid="{00000000-0005-0000-0000-0000BD000000}"/>
    <cellStyle name="5 31 2 2" xfId="191" xr:uid="{00000000-0005-0000-0000-0000BE000000}"/>
    <cellStyle name="5 31 3" xfId="192" xr:uid="{00000000-0005-0000-0000-0000BF000000}"/>
    <cellStyle name="5 32" xfId="193" xr:uid="{00000000-0005-0000-0000-0000C0000000}"/>
    <cellStyle name="5 32 2" xfId="194" xr:uid="{00000000-0005-0000-0000-0000C1000000}"/>
    <cellStyle name="5 32 2 2" xfId="195" xr:uid="{00000000-0005-0000-0000-0000C2000000}"/>
    <cellStyle name="5 32 3" xfId="196" xr:uid="{00000000-0005-0000-0000-0000C3000000}"/>
    <cellStyle name="5 33" xfId="197" xr:uid="{00000000-0005-0000-0000-0000C4000000}"/>
    <cellStyle name="5 33 2" xfId="198" xr:uid="{00000000-0005-0000-0000-0000C5000000}"/>
    <cellStyle name="5 33 2 2" xfId="199" xr:uid="{00000000-0005-0000-0000-0000C6000000}"/>
    <cellStyle name="5 33 3" xfId="200" xr:uid="{00000000-0005-0000-0000-0000C7000000}"/>
    <cellStyle name="5 34" xfId="201" xr:uid="{00000000-0005-0000-0000-0000C8000000}"/>
    <cellStyle name="5 34 2" xfId="202" xr:uid="{00000000-0005-0000-0000-0000C9000000}"/>
    <cellStyle name="5 34 2 2" xfId="203" xr:uid="{00000000-0005-0000-0000-0000CA000000}"/>
    <cellStyle name="5 34 3" xfId="204" xr:uid="{00000000-0005-0000-0000-0000CB000000}"/>
    <cellStyle name="5 35" xfId="205" xr:uid="{00000000-0005-0000-0000-0000CC000000}"/>
    <cellStyle name="5 35 2" xfId="206" xr:uid="{00000000-0005-0000-0000-0000CD000000}"/>
    <cellStyle name="5 35 2 2" xfId="207" xr:uid="{00000000-0005-0000-0000-0000CE000000}"/>
    <cellStyle name="5 35 3" xfId="208" xr:uid="{00000000-0005-0000-0000-0000CF000000}"/>
    <cellStyle name="5 36" xfId="209" xr:uid="{00000000-0005-0000-0000-0000D0000000}"/>
    <cellStyle name="5 36 2" xfId="210" xr:uid="{00000000-0005-0000-0000-0000D1000000}"/>
    <cellStyle name="5 36 2 2" xfId="211" xr:uid="{00000000-0005-0000-0000-0000D2000000}"/>
    <cellStyle name="5 36 3" xfId="212" xr:uid="{00000000-0005-0000-0000-0000D3000000}"/>
    <cellStyle name="5 37" xfId="213" xr:uid="{00000000-0005-0000-0000-0000D4000000}"/>
    <cellStyle name="5 37 2" xfId="214" xr:uid="{00000000-0005-0000-0000-0000D5000000}"/>
    <cellStyle name="5 37 2 2" xfId="215" xr:uid="{00000000-0005-0000-0000-0000D6000000}"/>
    <cellStyle name="5 37 3" xfId="216" xr:uid="{00000000-0005-0000-0000-0000D7000000}"/>
    <cellStyle name="5 38" xfId="217" xr:uid="{00000000-0005-0000-0000-0000D8000000}"/>
    <cellStyle name="5 38 2" xfId="218" xr:uid="{00000000-0005-0000-0000-0000D9000000}"/>
    <cellStyle name="5 38 2 2" xfId="219" xr:uid="{00000000-0005-0000-0000-0000DA000000}"/>
    <cellStyle name="5 38 3" xfId="220" xr:uid="{00000000-0005-0000-0000-0000DB000000}"/>
    <cellStyle name="5 39" xfId="221" xr:uid="{00000000-0005-0000-0000-0000DC000000}"/>
    <cellStyle name="5 39 2" xfId="222" xr:uid="{00000000-0005-0000-0000-0000DD000000}"/>
    <cellStyle name="5 39 2 2" xfId="223" xr:uid="{00000000-0005-0000-0000-0000DE000000}"/>
    <cellStyle name="5 39 3" xfId="224" xr:uid="{00000000-0005-0000-0000-0000DF000000}"/>
    <cellStyle name="5 4" xfId="225" xr:uid="{00000000-0005-0000-0000-0000E0000000}"/>
    <cellStyle name="5 4 2" xfId="226" xr:uid="{00000000-0005-0000-0000-0000E1000000}"/>
    <cellStyle name="5 4 2 2" xfId="227" xr:uid="{00000000-0005-0000-0000-0000E2000000}"/>
    <cellStyle name="5 4 3" xfId="228" xr:uid="{00000000-0005-0000-0000-0000E3000000}"/>
    <cellStyle name="5 40" xfId="229" xr:uid="{00000000-0005-0000-0000-0000E4000000}"/>
    <cellStyle name="5 40 2" xfId="230" xr:uid="{00000000-0005-0000-0000-0000E5000000}"/>
    <cellStyle name="5 41" xfId="231" xr:uid="{00000000-0005-0000-0000-0000E6000000}"/>
    <cellStyle name="5 41 2" xfId="232" xr:uid="{00000000-0005-0000-0000-0000E7000000}"/>
    <cellStyle name="5 42" xfId="233" xr:uid="{00000000-0005-0000-0000-0000E8000000}"/>
    <cellStyle name="5 5" xfId="234" xr:uid="{00000000-0005-0000-0000-0000E9000000}"/>
    <cellStyle name="5 5 2" xfId="235" xr:uid="{00000000-0005-0000-0000-0000EA000000}"/>
    <cellStyle name="5 5 2 2" xfId="236" xr:uid="{00000000-0005-0000-0000-0000EB000000}"/>
    <cellStyle name="5 5 3" xfId="237" xr:uid="{00000000-0005-0000-0000-0000EC000000}"/>
    <cellStyle name="5 6" xfId="238" xr:uid="{00000000-0005-0000-0000-0000ED000000}"/>
    <cellStyle name="5 6 2" xfId="239" xr:uid="{00000000-0005-0000-0000-0000EE000000}"/>
    <cellStyle name="5 6 2 2" xfId="240" xr:uid="{00000000-0005-0000-0000-0000EF000000}"/>
    <cellStyle name="5 6 3" xfId="241" xr:uid="{00000000-0005-0000-0000-0000F0000000}"/>
    <cellStyle name="5 7" xfId="242" xr:uid="{00000000-0005-0000-0000-0000F1000000}"/>
    <cellStyle name="5 7 2" xfId="243" xr:uid="{00000000-0005-0000-0000-0000F2000000}"/>
    <cellStyle name="5 7 2 2" xfId="244" xr:uid="{00000000-0005-0000-0000-0000F3000000}"/>
    <cellStyle name="5 7 3" xfId="245" xr:uid="{00000000-0005-0000-0000-0000F4000000}"/>
    <cellStyle name="5 8" xfId="246" xr:uid="{00000000-0005-0000-0000-0000F5000000}"/>
    <cellStyle name="5 8 2" xfId="247" xr:uid="{00000000-0005-0000-0000-0000F6000000}"/>
    <cellStyle name="5 8 2 2" xfId="248" xr:uid="{00000000-0005-0000-0000-0000F7000000}"/>
    <cellStyle name="5 8 3" xfId="249" xr:uid="{00000000-0005-0000-0000-0000F8000000}"/>
    <cellStyle name="5 9" xfId="250" xr:uid="{00000000-0005-0000-0000-0000F9000000}"/>
    <cellStyle name="5 9 2" xfId="251" xr:uid="{00000000-0005-0000-0000-0000FA000000}"/>
    <cellStyle name="5 9 2 2" xfId="252" xr:uid="{00000000-0005-0000-0000-0000FB000000}"/>
    <cellStyle name="5 9 3" xfId="253" xr:uid="{00000000-0005-0000-0000-0000FC000000}"/>
    <cellStyle name="60 % – Zvýraznění 1" xfId="254" builtinId="32" customBuiltin="1"/>
    <cellStyle name="60 % – Zvýraznění 2" xfId="258" builtinId="36" customBuiltin="1"/>
    <cellStyle name="60 % – Zvýraznění 3" xfId="262" builtinId="40" customBuiltin="1"/>
    <cellStyle name="60 % – Zvýraznění 4" xfId="266" builtinId="44" customBuiltin="1"/>
    <cellStyle name="60 % – Zvýraznění 5" xfId="270" builtinId="48" customBuiltin="1"/>
    <cellStyle name="60 % – Zvýraznění 6" xfId="274" builtinId="52" customBuiltin="1"/>
    <cellStyle name="60 % – Zvýraznění1 2" xfId="255" xr:uid="{00000000-0005-0000-0000-0000FE000000}"/>
    <cellStyle name="60 % – Zvýraznění1 3" xfId="256" xr:uid="{00000000-0005-0000-0000-0000FF000000}"/>
    <cellStyle name="60 % – Zvýraznění1 4" xfId="257" xr:uid="{00000000-0005-0000-0000-000000010000}"/>
    <cellStyle name="60 % – Zvýraznění2 2" xfId="259" xr:uid="{00000000-0005-0000-0000-000002010000}"/>
    <cellStyle name="60 % – Zvýraznění2 3" xfId="260" xr:uid="{00000000-0005-0000-0000-000003010000}"/>
    <cellStyle name="60 % – Zvýraznění2 4" xfId="261" xr:uid="{00000000-0005-0000-0000-000004010000}"/>
    <cellStyle name="60 % – Zvýraznění3 2" xfId="263" xr:uid="{00000000-0005-0000-0000-000006010000}"/>
    <cellStyle name="60 % – Zvýraznění3 3" xfId="264" xr:uid="{00000000-0005-0000-0000-000007010000}"/>
    <cellStyle name="60 % – Zvýraznění3 4" xfId="265" xr:uid="{00000000-0005-0000-0000-000008010000}"/>
    <cellStyle name="60 % – Zvýraznění4 2" xfId="267" xr:uid="{00000000-0005-0000-0000-00000A010000}"/>
    <cellStyle name="60 % – Zvýraznění4 3" xfId="268" xr:uid="{00000000-0005-0000-0000-00000B010000}"/>
    <cellStyle name="60 % – Zvýraznění4 4" xfId="269" xr:uid="{00000000-0005-0000-0000-00000C010000}"/>
    <cellStyle name="60 % – Zvýraznění5 2" xfId="271" xr:uid="{00000000-0005-0000-0000-00000E010000}"/>
    <cellStyle name="60 % – Zvýraznění5 3" xfId="272" xr:uid="{00000000-0005-0000-0000-00000F010000}"/>
    <cellStyle name="60 % – Zvýraznění5 4" xfId="273" xr:uid="{00000000-0005-0000-0000-000010010000}"/>
    <cellStyle name="60 % – Zvýraznění6 2" xfId="275" xr:uid="{00000000-0005-0000-0000-000012010000}"/>
    <cellStyle name="60 % – Zvýraznění6 3" xfId="276" xr:uid="{00000000-0005-0000-0000-000013010000}"/>
    <cellStyle name="60 % – Zvýraznění6 4" xfId="277" xr:uid="{00000000-0005-0000-0000-000014010000}"/>
    <cellStyle name="60% - Accent1" xfId="278" xr:uid="{00000000-0005-0000-0000-000015010000}"/>
    <cellStyle name="60% - Accent2" xfId="279" xr:uid="{00000000-0005-0000-0000-000016010000}"/>
    <cellStyle name="60% - Accent3" xfId="280" xr:uid="{00000000-0005-0000-0000-000017010000}"/>
    <cellStyle name="60% - Accent4" xfId="281" xr:uid="{00000000-0005-0000-0000-000018010000}"/>
    <cellStyle name="60% - Accent5" xfId="282" xr:uid="{00000000-0005-0000-0000-000019010000}"/>
    <cellStyle name="60% - Accent6" xfId="283" xr:uid="{00000000-0005-0000-0000-00001A010000}"/>
    <cellStyle name="Accent1" xfId="284" xr:uid="{00000000-0005-0000-0000-00001B010000}"/>
    <cellStyle name="Accent2" xfId="285" xr:uid="{00000000-0005-0000-0000-00001C010000}"/>
    <cellStyle name="Accent3" xfId="286" xr:uid="{00000000-0005-0000-0000-00001D010000}"/>
    <cellStyle name="Accent4" xfId="287" xr:uid="{00000000-0005-0000-0000-00001E010000}"/>
    <cellStyle name="Accent5" xfId="288" xr:uid="{00000000-0005-0000-0000-00001F010000}"/>
    <cellStyle name="Accent6" xfId="289" xr:uid="{00000000-0005-0000-0000-000020010000}"/>
    <cellStyle name="Bad" xfId="290" xr:uid="{00000000-0005-0000-0000-000021010000}"/>
    <cellStyle name="bezčárky_" xfId="291" xr:uid="{00000000-0005-0000-0000-000022010000}"/>
    <cellStyle name="Calculation" xfId="292" xr:uid="{00000000-0005-0000-0000-000023010000}"/>
    <cellStyle name="Celkem" xfId="293" builtinId="25" customBuiltin="1"/>
    <cellStyle name="Celkem 2" xfId="294" xr:uid="{00000000-0005-0000-0000-000025010000}"/>
    <cellStyle name="Celkem 3" xfId="295" xr:uid="{00000000-0005-0000-0000-000026010000}"/>
    <cellStyle name="Celkem 4" xfId="296" xr:uid="{00000000-0005-0000-0000-000027010000}"/>
    <cellStyle name="čárky 2" xfId="297" xr:uid="{00000000-0005-0000-0000-000028010000}"/>
    <cellStyle name="čárky 2 10" xfId="298" xr:uid="{00000000-0005-0000-0000-000029010000}"/>
    <cellStyle name="čárky 2 10 2" xfId="299" xr:uid="{00000000-0005-0000-0000-00002A010000}"/>
    <cellStyle name="čárky 2 10 2 2" xfId="300" xr:uid="{00000000-0005-0000-0000-00002B010000}"/>
    <cellStyle name="čárky 2 10 3" xfId="301" xr:uid="{00000000-0005-0000-0000-00002C010000}"/>
    <cellStyle name="čárky 2 11" xfId="302" xr:uid="{00000000-0005-0000-0000-00002D010000}"/>
    <cellStyle name="čárky 2 11 2" xfId="303" xr:uid="{00000000-0005-0000-0000-00002E010000}"/>
    <cellStyle name="čárky 2 11 2 2" xfId="304" xr:uid="{00000000-0005-0000-0000-00002F010000}"/>
    <cellStyle name="čárky 2 11 3" xfId="305" xr:uid="{00000000-0005-0000-0000-000030010000}"/>
    <cellStyle name="čárky 2 12" xfId="306" xr:uid="{00000000-0005-0000-0000-000031010000}"/>
    <cellStyle name="čárky 2 12 2" xfId="307" xr:uid="{00000000-0005-0000-0000-000032010000}"/>
    <cellStyle name="čárky 2 12 2 2" xfId="308" xr:uid="{00000000-0005-0000-0000-000033010000}"/>
    <cellStyle name="čárky 2 12 3" xfId="309" xr:uid="{00000000-0005-0000-0000-000034010000}"/>
    <cellStyle name="čárky 2 13" xfId="310" xr:uid="{00000000-0005-0000-0000-000035010000}"/>
    <cellStyle name="čárky 2 13 2" xfId="311" xr:uid="{00000000-0005-0000-0000-000036010000}"/>
    <cellStyle name="čárky 2 13 2 2" xfId="312" xr:uid="{00000000-0005-0000-0000-000037010000}"/>
    <cellStyle name="čárky 2 13 3" xfId="313" xr:uid="{00000000-0005-0000-0000-000038010000}"/>
    <cellStyle name="čárky 2 14" xfId="314" xr:uid="{00000000-0005-0000-0000-000039010000}"/>
    <cellStyle name="čárky 2 14 2" xfId="315" xr:uid="{00000000-0005-0000-0000-00003A010000}"/>
    <cellStyle name="čárky 2 14 2 2" xfId="316" xr:uid="{00000000-0005-0000-0000-00003B010000}"/>
    <cellStyle name="čárky 2 14 3" xfId="317" xr:uid="{00000000-0005-0000-0000-00003C010000}"/>
    <cellStyle name="čárky 2 15" xfId="318" xr:uid="{00000000-0005-0000-0000-00003D010000}"/>
    <cellStyle name="čárky 2 15 2" xfId="319" xr:uid="{00000000-0005-0000-0000-00003E010000}"/>
    <cellStyle name="čárky 2 15 2 2" xfId="320" xr:uid="{00000000-0005-0000-0000-00003F010000}"/>
    <cellStyle name="čárky 2 15 3" xfId="321" xr:uid="{00000000-0005-0000-0000-000040010000}"/>
    <cellStyle name="čárky 2 16" xfId="322" xr:uid="{00000000-0005-0000-0000-000041010000}"/>
    <cellStyle name="čárky 2 16 2" xfId="323" xr:uid="{00000000-0005-0000-0000-000042010000}"/>
    <cellStyle name="čárky 2 16 2 2" xfId="324" xr:uid="{00000000-0005-0000-0000-000043010000}"/>
    <cellStyle name="čárky 2 16 3" xfId="325" xr:uid="{00000000-0005-0000-0000-000044010000}"/>
    <cellStyle name="čárky 2 17" xfId="326" xr:uid="{00000000-0005-0000-0000-000045010000}"/>
    <cellStyle name="čárky 2 17 2" xfId="327" xr:uid="{00000000-0005-0000-0000-000046010000}"/>
    <cellStyle name="čárky 2 17 2 2" xfId="328" xr:uid="{00000000-0005-0000-0000-000047010000}"/>
    <cellStyle name="čárky 2 17 3" xfId="329" xr:uid="{00000000-0005-0000-0000-000048010000}"/>
    <cellStyle name="čárky 2 18" xfId="330" xr:uid="{00000000-0005-0000-0000-000049010000}"/>
    <cellStyle name="čárky 2 18 2" xfId="331" xr:uid="{00000000-0005-0000-0000-00004A010000}"/>
    <cellStyle name="čárky 2 18 2 2" xfId="332" xr:uid="{00000000-0005-0000-0000-00004B010000}"/>
    <cellStyle name="čárky 2 18 3" xfId="333" xr:uid="{00000000-0005-0000-0000-00004C010000}"/>
    <cellStyle name="čárky 2 19" xfId="334" xr:uid="{00000000-0005-0000-0000-00004D010000}"/>
    <cellStyle name="čárky 2 19 2" xfId="335" xr:uid="{00000000-0005-0000-0000-00004E010000}"/>
    <cellStyle name="čárky 2 19 2 2" xfId="336" xr:uid="{00000000-0005-0000-0000-00004F010000}"/>
    <cellStyle name="čárky 2 19 3" xfId="337" xr:uid="{00000000-0005-0000-0000-000050010000}"/>
    <cellStyle name="čárky 2 2" xfId="338" xr:uid="{00000000-0005-0000-0000-000051010000}"/>
    <cellStyle name="čárky 2 2 2" xfId="339" xr:uid="{00000000-0005-0000-0000-000052010000}"/>
    <cellStyle name="čárky 2 2 2 2" xfId="340" xr:uid="{00000000-0005-0000-0000-000053010000}"/>
    <cellStyle name="čárky 2 2 3" xfId="341" xr:uid="{00000000-0005-0000-0000-000054010000}"/>
    <cellStyle name="čárky 2 2 3 2" xfId="342" xr:uid="{00000000-0005-0000-0000-000055010000}"/>
    <cellStyle name="čárky 2 2 4" xfId="343" xr:uid="{00000000-0005-0000-0000-000056010000}"/>
    <cellStyle name="čárky 2 20" xfId="344" xr:uid="{00000000-0005-0000-0000-000057010000}"/>
    <cellStyle name="čárky 2 20 2" xfId="345" xr:uid="{00000000-0005-0000-0000-000058010000}"/>
    <cellStyle name="čárky 2 20 2 2" xfId="346" xr:uid="{00000000-0005-0000-0000-000059010000}"/>
    <cellStyle name="čárky 2 20 3" xfId="347" xr:uid="{00000000-0005-0000-0000-00005A010000}"/>
    <cellStyle name="čárky 2 21" xfId="348" xr:uid="{00000000-0005-0000-0000-00005B010000}"/>
    <cellStyle name="čárky 2 21 2" xfId="349" xr:uid="{00000000-0005-0000-0000-00005C010000}"/>
    <cellStyle name="čárky 2 21 2 2" xfId="350" xr:uid="{00000000-0005-0000-0000-00005D010000}"/>
    <cellStyle name="čárky 2 21 3" xfId="351" xr:uid="{00000000-0005-0000-0000-00005E010000}"/>
    <cellStyle name="čárky 2 22" xfId="352" xr:uid="{00000000-0005-0000-0000-00005F010000}"/>
    <cellStyle name="čárky 2 22 2" xfId="353" xr:uid="{00000000-0005-0000-0000-000060010000}"/>
    <cellStyle name="čárky 2 22 2 2" xfId="354" xr:uid="{00000000-0005-0000-0000-000061010000}"/>
    <cellStyle name="čárky 2 22 3" xfId="355" xr:uid="{00000000-0005-0000-0000-000062010000}"/>
    <cellStyle name="čárky 2 23" xfId="356" xr:uid="{00000000-0005-0000-0000-000063010000}"/>
    <cellStyle name="čárky 2 23 2" xfId="357" xr:uid="{00000000-0005-0000-0000-000064010000}"/>
    <cellStyle name="čárky 2 23 2 2" xfId="358" xr:uid="{00000000-0005-0000-0000-000065010000}"/>
    <cellStyle name="čárky 2 23 3" xfId="359" xr:uid="{00000000-0005-0000-0000-000066010000}"/>
    <cellStyle name="čárky 2 24" xfId="360" xr:uid="{00000000-0005-0000-0000-000067010000}"/>
    <cellStyle name="čárky 2 24 2" xfId="361" xr:uid="{00000000-0005-0000-0000-000068010000}"/>
    <cellStyle name="čárky 2 24 2 2" xfId="362" xr:uid="{00000000-0005-0000-0000-000069010000}"/>
    <cellStyle name="čárky 2 24 3" xfId="363" xr:uid="{00000000-0005-0000-0000-00006A010000}"/>
    <cellStyle name="čárky 2 25" xfId="364" xr:uid="{00000000-0005-0000-0000-00006B010000}"/>
    <cellStyle name="čárky 2 25 2" xfId="365" xr:uid="{00000000-0005-0000-0000-00006C010000}"/>
    <cellStyle name="čárky 2 25 2 2" xfId="366" xr:uid="{00000000-0005-0000-0000-00006D010000}"/>
    <cellStyle name="čárky 2 25 3" xfId="367" xr:uid="{00000000-0005-0000-0000-00006E010000}"/>
    <cellStyle name="čárky 2 26" xfId="368" xr:uid="{00000000-0005-0000-0000-00006F010000}"/>
    <cellStyle name="čárky 2 26 2" xfId="369" xr:uid="{00000000-0005-0000-0000-000070010000}"/>
    <cellStyle name="čárky 2 26 2 2" xfId="370" xr:uid="{00000000-0005-0000-0000-000071010000}"/>
    <cellStyle name="čárky 2 26 3" xfId="371" xr:uid="{00000000-0005-0000-0000-000072010000}"/>
    <cellStyle name="čárky 2 27" xfId="372" xr:uid="{00000000-0005-0000-0000-000073010000}"/>
    <cellStyle name="čárky 2 27 2" xfId="373" xr:uid="{00000000-0005-0000-0000-000074010000}"/>
    <cellStyle name="čárky 2 27 2 2" xfId="374" xr:uid="{00000000-0005-0000-0000-000075010000}"/>
    <cellStyle name="čárky 2 27 3" xfId="375" xr:uid="{00000000-0005-0000-0000-000076010000}"/>
    <cellStyle name="čárky 2 28" xfId="376" xr:uid="{00000000-0005-0000-0000-000077010000}"/>
    <cellStyle name="čárky 2 28 2" xfId="377" xr:uid="{00000000-0005-0000-0000-000078010000}"/>
    <cellStyle name="čárky 2 28 2 2" xfId="378" xr:uid="{00000000-0005-0000-0000-000079010000}"/>
    <cellStyle name="čárky 2 28 3" xfId="379" xr:uid="{00000000-0005-0000-0000-00007A010000}"/>
    <cellStyle name="čárky 2 29" xfId="380" xr:uid="{00000000-0005-0000-0000-00007B010000}"/>
    <cellStyle name="čárky 2 29 2" xfId="381" xr:uid="{00000000-0005-0000-0000-00007C010000}"/>
    <cellStyle name="čárky 2 29 2 2" xfId="382" xr:uid="{00000000-0005-0000-0000-00007D010000}"/>
    <cellStyle name="čárky 2 29 3" xfId="383" xr:uid="{00000000-0005-0000-0000-00007E010000}"/>
    <cellStyle name="čárky 2 3" xfId="384" xr:uid="{00000000-0005-0000-0000-00007F010000}"/>
    <cellStyle name="čárky 2 3 2" xfId="385" xr:uid="{00000000-0005-0000-0000-000080010000}"/>
    <cellStyle name="čárky 2 3 2 2" xfId="386" xr:uid="{00000000-0005-0000-0000-000081010000}"/>
    <cellStyle name="čárky 2 3 3" xfId="387" xr:uid="{00000000-0005-0000-0000-000082010000}"/>
    <cellStyle name="čárky 2 30" xfId="388" xr:uid="{00000000-0005-0000-0000-000083010000}"/>
    <cellStyle name="čárky 2 30 2" xfId="389" xr:uid="{00000000-0005-0000-0000-000084010000}"/>
    <cellStyle name="čárky 2 30 2 2" xfId="390" xr:uid="{00000000-0005-0000-0000-000085010000}"/>
    <cellStyle name="čárky 2 30 3" xfId="391" xr:uid="{00000000-0005-0000-0000-000086010000}"/>
    <cellStyle name="čárky 2 31" xfId="392" xr:uid="{00000000-0005-0000-0000-000087010000}"/>
    <cellStyle name="čárky 2 31 2" xfId="393" xr:uid="{00000000-0005-0000-0000-000088010000}"/>
    <cellStyle name="čárky 2 31 2 2" xfId="394" xr:uid="{00000000-0005-0000-0000-000089010000}"/>
    <cellStyle name="čárky 2 31 3" xfId="395" xr:uid="{00000000-0005-0000-0000-00008A010000}"/>
    <cellStyle name="čárky 2 32" xfId="396" xr:uid="{00000000-0005-0000-0000-00008B010000}"/>
    <cellStyle name="čárky 2 32 2" xfId="397" xr:uid="{00000000-0005-0000-0000-00008C010000}"/>
    <cellStyle name="čárky 2 32 2 2" xfId="398" xr:uid="{00000000-0005-0000-0000-00008D010000}"/>
    <cellStyle name="čárky 2 32 3" xfId="399" xr:uid="{00000000-0005-0000-0000-00008E010000}"/>
    <cellStyle name="čárky 2 33" xfId="400" xr:uid="{00000000-0005-0000-0000-00008F010000}"/>
    <cellStyle name="čárky 2 33 2" xfId="401" xr:uid="{00000000-0005-0000-0000-000090010000}"/>
    <cellStyle name="čárky 2 33 2 2" xfId="402" xr:uid="{00000000-0005-0000-0000-000091010000}"/>
    <cellStyle name="čárky 2 33 3" xfId="403" xr:uid="{00000000-0005-0000-0000-000092010000}"/>
    <cellStyle name="čárky 2 34" xfId="404" xr:uid="{00000000-0005-0000-0000-000093010000}"/>
    <cellStyle name="čárky 2 34 2" xfId="405" xr:uid="{00000000-0005-0000-0000-000094010000}"/>
    <cellStyle name="čárky 2 34 2 2" xfId="406" xr:uid="{00000000-0005-0000-0000-000095010000}"/>
    <cellStyle name="čárky 2 34 3" xfId="407" xr:uid="{00000000-0005-0000-0000-000096010000}"/>
    <cellStyle name="čárky 2 35" xfId="408" xr:uid="{00000000-0005-0000-0000-000097010000}"/>
    <cellStyle name="čárky 2 35 2" xfId="409" xr:uid="{00000000-0005-0000-0000-000098010000}"/>
    <cellStyle name="čárky 2 35 2 2" xfId="410" xr:uid="{00000000-0005-0000-0000-000099010000}"/>
    <cellStyle name="čárky 2 35 3" xfId="411" xr:uid="{00000000-0005-0000-0000-00009A010000}"/>
    <cellStyle name="čárky 2 36" xfId="412" xr:uid="{00000000-0005-0000-0000-00009B010000}"/>
    <cellStyle name="čárky 2 36 2" xfId="413" xr:uid="{00000000-0005-0000-0000-00009C010000}"/>
    <cellStyle name="čárky 2 36 2 2" xfId="414" xr:uid="{00000000-0005-0000-0000-00009D010000}"/>
    <cellStyle name="čárky 2 36 3" xfId="415" xr:uid="{00000000-0005-0000-0000-00009E010000}"/>
    <cellStyle name="čárky 2 37" xfId="416" xr:uid="{00000000-0005-0000-0000-00009F010000}"/>
    <cellStyle name="čárky 2 37 2" xfId="417" xr:uid="{00000000-0005-0000-0000-0000A0010000}"/>
    <cellStyle name="čárky 2 37 2 2" xfId="418" xr:uid="{00000000-0005-0000-0000-0000A1010000}"/>
    <cellStyle name="čárky 2 37 3" xfId="419" xr:uid="{00000000-0005-0000-0000-0000A2010000}"/>
    <cellStyle name="čárky 2 38" xfId="420" xr:uid="{00000000-0005-0000-0000-0000A3010000}"/>
    <cellStyle name="čárky 2 38 2" xfId="421" xr:uid="{00000000-0005-0000-0000-0000A4010000}"/>
    <cellStyle name="čárky 2 38 2 2" xfId="422" xr:uid="{00000000-0005-0000-0000-0000A5010000}"/>
    <cellStyle name="čárky 2 38 3" xfId="423" xr:uid="{00000000-0005-0000-0000-0000A6010000}"/>
    <cellStyle name="čárky 2 39" xfId="424" xr:uid="{00000000-0005-0000-0000-0000A7010000}"/>
    <cellStyle name="čárky 2 39 2" xfId="425" xr:uid="{00000000-0005-0000-0000-0000A8010000}"/>
    <cellStyle name="čárky 2 39 2 2" xfId="426" xr:uid="{00000000-0005-0000-0000-0000A9010000}"/>
    <cellStyle name="čárky 2 39 3" xfId="427" xr:uid="{00000000-0005-0000-0000-0000AA010000}"/>
    <cellStyle name="čárky 2 4" xfId="428" xr:uid="{00000000-0005-0000-0000-0000AB010000}"/>
    <cellStyle name="čárky 2 4 2" xfId="429" xr:uid="{00000000-0005-0000-0000-0000AC010000}"/>
    <cellStyle name="čárky 2 4 2 2" xfId="430" xr:uid="{00000000-0005-0000-0000-0000AD010000}"/>
    <cellStyle name="čárky 2 4 3" xfId="431" xr:uid="{00000000-0005-0000-0000-0000AE010000}"/>
    <cellStyle name="čárky 2 40" xfId="432" xr:uid="{00000000-0005-0000-0000-0000AF010000}"/>
    <cellStyle name="čárky 2 40 2" xfId="433" xr:uid="{00000000-0005-0000-0000-0000B0010000}"/>
    <cellStyle name="čárky 2 40 2 2" xfId="434" xr:uid="{00000000-0005-0000-0000-0000B1010000}"/>
    <cellStyle name="čárky 2 40 3" xfId="435" xr:uid="{00000000-0005-0000-0000-0000B2010000}"/>
    <cellStyle name="čárky 2 41" xfId="436" xr:uid="{00000000-0005-0000-0000-0000B3010000}"/>
    <cellStyle name="čárky 2 41 2" xfId="437" xr:uid="{00000000-0005-0000-0000-0000B4010000}"/>
    <cellStyle name="čárky 2 41 2 2" xfId="438" xr:uid="{00000000-0005-0000-0000-0000B5010000}"/>
    <cellStyle name="čárky 2 41 3" xfId="439" xr:uid="{00000000-0005-0000-0000-0000B6010000}"/>
    <cellStyle name="čárky 2 42" xfId="440" xr:uid="{00000000-0005-0000-0000-0000B7010000}"/>
    <cellStyle name="čárky 2 42 2" xfId="441" xr:uid="{00000000-0005-0000-0000-0000B8010000}"/>
    <cellStyle name="čárky 2 42 2 2" xfId="442" xr:uid="{00000000-0005-0000-0000-0000B9010000}"/>
    <cellStyle name="čárky 2 42 3" xfId="443" xr:uid="{00000000-0005-0000-0000-0000BA010000}"/>
    <cellStyle name="čárky 2 43" xfId="444" xr:uid="{00000000-0005-0000-0000-0000BB010000}"/>
    <cellStyle name="čárky 2 43 2" xfId="445" xr:uid="{00000000-0005-0000-0000-0000BC010000}"/>
    <cellStyle name="čárky 2 44" xfId="446" xr:uid="{00000000-0005-0000-0000-0000BD010000}"/>
    <cellStyle name="čárky 2 44 2" xfId="447" xr:uid="{00000000-0005-0000-0000-0000BE010000}"/>
    <cellStyle name="čárky 2 45" xfId="448" xr:uid="{00000000-0005-0000-0000-0000BF010000}"/>
    <cellStyle name="čárky 2 5" xfId="449" xr:uid="{00000000-0005-0000-0000-0000C0010000}"/>
    <cellStyle name="čárky 2 5 2" xfId="450" xr:uid="{00000000-0005-0000-0000-0000C1010000}"/>
    <cellStyle name="čárky 2 5 2 2" xfId="451" xr:uid="{00000000-0005-0000-0000-0000C2010000}"/>
    <cellStyle name="čárky 2 5 3" xfId="452" xr:uid="{00000000-0005-0000-0000-0000C3010000}"/>
    <cellStyle name="čárky 2 6" xfId="453" xr:uid="{00000000-0005-0000-0000-0000C4010000}"/>
    <cellStyle name="čárky 2 6 2" xfId="454" xr:uid="{00000000-0005-0000-0000-0000C5010000}"/>
    <cellStyle name="čárky 2 6 2 2" xfId="455" xr:uid="{00000000-0005-0000-0000-0000C6010000}"/>
    <cellStyle name="čárky 2 6 3" xfId="456" xr:uid="{00000000-0005-0000-0000-0000C7010000}"/>
    <cellStyle name="čárky 2 7" xfId="457" xr:uid="{00000000-0005-0000-0000-0000C8010000}"/>
    <cellStyle name="čárky 2 7 2" xfId="458" xr:uid="{00000000-0005-0000-0000-0000C9010000}"/>
    <cellStyle name="čárky 2 7 2 2" xfId="459" xr:uid="{00000000-0005-0000-0000-0000CA010000}"/>
    <cellStyle name="čárky 2 7 3" xfId="460" xr:uid="{00000000-0005-0000-0000-0000CB010000}"/>
    <cellStyle name="čárky 2 8" xfId="461" xr:uid="{00000000-0005-0000-0000-0000CC010000}"/>
    <cellStyle name="čárky 2 8 2" xfId="462" xr:uid="{00000000-0005-0000-0000-0000CD010000}"/>
    <cellStyle name="čárky 2 8 2 2" xfId="463" xr:uid="{00000000-0005-0000-0000-0000CE010000}"/>
    <cellStyle name="čárky 2 8 3" xfId="464" xr:uid="{00000000-0005-0000-0000-0000CF010000}"/>
    <cellStyle name="čárky 2 9" xfId="465" xr:uid="{00000000-0005-0000-0000-0000D0010000}"/>
    <cellStyle name="čárky 2 9 2" xfId="466" xr:uid="{00000000-0005-0000-0000-0000D1010000}"/>
    <cellStyle name="čárky 2 9 2 2" xfId="467" xr:uid="{00000000-0005-0000-0000-0000D2010000}"/>
    <cellStyle name="čárky 2 9 3" xfId="468" xr:uid="{00000000-0005-0000-0000-0000D3010000}"/>
    <cellStyle name="číslo.00_" xfId="469" xr:uid="{00000000-0005-0000-0000-0000D4010000}"/>
    <cellStyle name="Dziesiętny [0]_laroux" xfId="470" xr:uid="{00000000-0005-0000-0000-0000D5010000}"/>
    <cellStyle name="Dziesiętny_laroux" xfId="471" xr:uid="{00000000-0005-0000-0000-0000D6010000}"/>
    <cellStyle name="Explanatory Text" xfId="472" xr:uid="{00000000-0005-0000-0000-0000D7010000}"/>
    <cellStyle name="Good" xfId="473" xr:uid="{00000000-0005-0000-0000-0000D8010000}"/>
    <cellStyle name="Heading 1" xfId="474" xr:uid="{00000000-0005-0000-0000-0000D9010000}"/>
    <cellStyle name="Heading 2" xfId="475" xr:uid="{00000000-0005-0000-0000-0000DA010000}"/>
    <cellStyle name="Heading 3" xfId="476" xr:uid="{00000000-0005-0000-0000-0000DB010000}"/>
    <cellStyle name="Heading 4" xfId="477" xr:uid="{00000000-0005-0000-0000-0000DC010000}"/>
    <cellStyle name="Hypertextový odkaz" xfId="801" builtinId="8"/>
    <cellStyle name="Hypertextový odkaz 2" xfId="478" xr:uid="{00000000-0005-0000-0000-0000DE010000}"/>
    <cellStyle name="Hypertextový odkaz 2 2" xfId="479" xr:uid="{00000000-0005-0000-0000-0000DF010000}"/>
    <cellStyle name="Hypertextový odkaz 2 3" xfId="480" xr:uid="{00000000-0005-0000-0000-0000E0010000}"/>
    <cellStyle name="Check Cell" xfId="481" xr:uid="{00000000-0005-0000-0000-0000E1010000}"/>
    <cellStyle name="Chybně 2" xfId="483" xr:uid="{00000000-0005-0000-0000-0000E2010000}"/>
    <cellStyle name="Chybně 3" xfId="484" xr:uid="{00000000-0005-0000-0000-0000E3010000}"/>
    <cellStyle name="Chybně 4" xfId="485" xr:uid="{00000000-0005-0000-0000-0000E4010000}"/>
    <cellStyle name="Input" xfId="486" xr:uid="{00000000-0005-0000-0000-0000E5010000}"/>
    <cellStyle name="Kontrolní buňka" xfId="487" builtinId="23" customBuiltin="1"/>
    <cellStyle name="Kontrolní buňka 2" xfId="488" xr:uid="{00000000-0005-0000-0000-0000E7010000}"/>
    <cellStyle name="Kontrolní buňka 3" xfId="489" xr:uid="{00000000-0005-0000-0000-0000E8010000}"/>
    <cellStyle name="Kontrolní buňka 4" xfId="490" xr:uid="{00000000-0005-0000-0000-0000E9010000}"/>
    <cellStyle name="lehký dolní okraj" xfId="491" xr:uid="{00000000-0005-0000-0000-0000EA010000}"/>
    <cellStyle name="Linked Cell" xfId="492" xr:uid="{00000000-0005-0000-0000-0000EB010000}"/>
    <cellStyle name="měny 10" xfId="493" xr:uid="{00000000-0005-0000-0000-0000EC010000}"/>
    <cellStyle name="měny 11" xfId="494" xr:uid="{00000000-0005-0000-0000-0000ED010000}"/>
    <cellStyle name="měny 12" xfId="495" xr:uid="{00000000-0005-0000-0000-0000EE010000}"/>
    <cellStyle name="měny 13" xfId="496" xr:uid="{00000000-0005-0000-0000-0000EF010000}"/>
    <cellStyle name="měny 2" xfId="497" xr:uid="{00000000-0005-0000-0000-0000F0010000}"/>
    <cellStyle name="měny 2 2" xfId="498" xr:uid="{00000000-0005-0000-0000-0000F1010000}"/>
    <cellStyle name="měny 2 2 2" xfId="499" xr:uid="{00000000-0005-0000-0000-0000F2010000}"/>
    <cellStyle name="měny 2 3" xfId="500" xr:uid="{00000000-0005-0000-0000-0000F3010000}"/>
    <cellStyle name="měny 3" xfId="501" xr:uid="{00000000-0005-0000-0000-0000F4010000}"/>
    <cellStyle name="měny 4" xfId="502" xr:uid="{00000000-0005-0000-0000-0000F5010000}"/>
    <cellStyle name="měny 5" xfId="503" xr:uid="{00000000-0005-0000-0000-0000F6010000}"/>
    <cellStyle name="měny 6" xfId="504" xr:uid="{00000000-0005-0000-0000-0000F7010000}"/>
    <cellStyle name="měny 7" xfId="505" xr:uid="{00000000-0005-0000-0000-0000F8010000}"/>
    <cellStyle name="měny 8" xfId="506" xr:uid="{00000000-0005-0000-0000-0000F9010000}"/>
    <cellStyle name="měny 9" xfId="507" xr:uid="{00000000-0005-0000-0000-0000FA010000}"/>
    <cellStyle name="nadpis" xfId="508" xr:uid="{00000000-0005-0000-0000-0000FB010000}"/>
    <cellStyle name="Nadpis 1" xfId="509" builtinId="16" customBuiltin="1"/>
    <cellStyle name="Nadpis 1 2" xfId="510" xr:uid="{00000000-0005-0000-0000-0000FD010000}"/>
    <cellStyle name="Nadpis 1 3" xfId="511" xr:uid="{00000000-0005-0000-0000-0000FE010000}"/>
    <cellStyle name="Nadpis 1 4" xfId="512" xr:uid="{00000000-0005-0000-0000-0000FF010000}"/>
    <cellStyle name="Nadpis 2" xfId="513" builtinId="17" customBuiltin="1"/>
    <cellStyle name="Nadpis 2 2" xfId="514" xr:uid="{00000000-0005-0000-0000-000001020000}"/>
    <cellStyle name="Nadpis 2 3" xfId="515" xr:uid="{00000000-0005-0000-0000-000002020000}"/>
    <cellStyle name="Nadpis 2 4" xfId="516" xr:uid="{00000000-0005-0000-0000-000003020000}"/>
    <cellStyle name="Nadpis 3" xfId="517" builtinId="18" customBuiltin="1"/>
    <cellStyle name="Nadpis 3 2" xfId="518" xr:uid="{00000000-0005-0000-0000-000005020000}"/>
    <cellStyle name="Nadpis 3 3" xfId="519" xr:uid="{00000000-0005-0000-0000-000006020000}"/>
    <cellStyle name="Nadpis 3 4" xfId="520" xr:uid="{00000000-0005-0000-0000-000007020000}"/>
    <cellStyle name="Nadpis 4" xfId="521" builtinId="19" customBuiltin="1"/>
    <cellStyle name="Nadpis 4 2" xfId="522" xr:uid="{00000000-0005-0000-0000-000009020000}"/>
    <cellStyle name="Nadpis 4 3" xfId="523" xr:uid="{00000000-0005-0000-0000-00000A020000}"/>
    <cellStyle name="Nadpis 4 4" xfId="524" xr:uid="{00000000-0005-0000-0000-00000B020000}"/>
    <cellStyle name="nadpis-12" xfId="525" xr:uid="{00000000-0005-0000-0000-00000C020000}"/>
    <cellStyle name="nadpis-podtr." xfId="526" xr:uid="{00000000-0005-0000-0000-00000D020000}"/>
    <cellStyle name="nadpis-podtr. 2" xfId="527" xr:uid="{00000000-0005-0000-0000-00000E020000}"/>
    <cellStyle name="nadpis-podtr. 3" xfId="528" xr:uid="{00000000-0005-0000-0000-00000F020000}"/>
    <cellStyle name="nadpis-podtr-12" xfId="529" xr:uid="{00000000-0005-0000-0000-000010020000}"/>
    <cellStyle name="nadpis-podtr-šik" xfId="530" xr:uid="{00000000-0005-0000-0000-000011020000}"/>
    <cellStyle name="Název" xfId="531" builtinId="15" customBuiltin="1"/>
    <cellStyle name="Název 2" xfId="532" xr:uid="{00000000-0005-0000-0000-000013020000}"/>
    <cellStyle name="Název 3" xfId="533" xr:uid="{00000000-0005-0000-0000-000014020000}"/>
    <cellStyle name="Název 4" xfId="534" xr:uid="{00000000-0005-0000-0000-000015020000}"/>
    <cellStyle name="Neutral" xfId="535" xr:uid="{00000000-0005-0000-0000-000016020000}"/>
    <cellStyle name="Neutrální" xfId="536" builtinId="28" customBuiltin="1"/>
    <cellStyle name="Neutrální 2" xfId="537" xr:uid="{00000000-0005-0000-0000-000018020000}"/>
    <cellStyle name="Neutrální 3" xfId="538" xr:uid="{00000000-0005-0000-0000-000019020000}"/>
    <cellStyle name="Neutrální 4" xfId="539" xr:uid="{00000000-0005-0000-0000-00001A020000}"/>
    <cellStyle name="Normal_Power Voltage Bill 08.06" xfId="540" xr:uid="{00000000-0005-0000-0000-00001B020000}"/>
    <cellStyle name="Normální" xfId="0" builtinId="0"/>
    <cellStyle name="normální 10" xfId="541" xr:uid="{00000000-0005-0000-0000-00001D020000}"/>
    <cellStyle name="Normální 10 10" xfId="542" xr:uid="{00000000-0005-0000-0000-00001E020000}"/>
    <cellStyle name="normální 10 2" xfId="543" xr:uid="{00000000-0005-0000-0000-00001F020000}"/>
    <cellStyle name="normální 10 3" xfId="544" xr:uid="{00000000-0005-0000-0000-000020020000}"/>
    <cellStyle name="normální 10 4" xfId="545" xr:uid="{00000000-0005-0000-0000-000021020000}"/>
    <cellStyle name="normální 10 5" xfId="546" xr:uid="{00000000-0005-0000-0000-000022020000}"/>
    <cellStyle name="normální 10 6" xfId="547" xr:uid="{00000000-0005-0000-0000-000023020000}"/>
    <cellStyle name="normální 10 7" xfId="548" xr:uid="{00000000-0005-0000-0000-000024020000}"/>
    <cellStyle name="Normální 10 8" xfId="549" xr:uid="{00000000-0005-0000-0000-000025020000}"/>
    <cellStyle name="Normální 10 9" xfId="550" xr:uid="{00000000-0005-0000-0000-000026020000}"/>
    <cellStyle name="normální 11" xfId="551" xr:uid="{00000000-0005-0000-0000-000027020000}"/>
    <cellStyle name="normální 11 2" xfId="552" xr:uid="{00000000-0005-0000-0000-000028020000}"/>
    <cellStyle name="normální 11 3" xfId="553" xr:uid="{00000000-0005-0000-0000-000029020000}"/>
    <cellStyle name="normální 11 4" xfId="554" xr:uid="{00000000-0005-0000-0000-00002A020000}"/>
    <cellStyle name="normální 11 5" xfId="555" xr:uid="{00000000-0005-0000-0000-00002B020000}"/>
    <cellStyle name="normální 11 6" xfId="556" xr:uid="{00000000-0005-0000-0000-00002C020000}"/>
    <cellStyle name="normální 11 7" xfId="557" xr:uid="{00000000-0005-0000-0000-00002D020000}"/>
    <cellStyle name="normální 12" xfId="558" xr:uid="{00000000-0005-0000-0000-00002E020000}"/>
    <cellStyle name="normální 12 2" xfId="559" xr:uid="{00000000-0005-0000-0000-00002F020000}"/>
    <cellStyle name="normální 12 3" xfId="560" xr:uid="{00000000-0005-0000-0000-000030020000}"/>
    <cellStyle name="normální 12 4" xfId="561" xr:uid="{00000000-0005-0000-0000-000031020000}"/>
    <cellStyle name="normální 12 5" xfId="562" xr:uid="{00000000-0005-0000-0000-000032020000}"/>
    <cellStyle name="normální 12 6" xfId="563" xr:uid="{00000000-0005-0000-0000-000033020000}"/>
    <cellStyle name="normální 12 7" xfId="564" xr:uid="{00000000-0005-0000-0000-000034020000}"/>
    <cellStyle name="normální 12 8" xfId="565" xr:uid="{00000000-0005-0000-0000-000035020000}"/>
    <cellStyle name="normální 13" xfId="566" xr:uid="{00000000-0005-0000-0000-000036020000}"/>
    <cellStyle name="normální 13 2" xfId="567" xr:uid="{00000000-0005-0000-0000-000037020000}"/>
    <cellStyle name="normální 13 3" xfId="568" xr:uid="{00000000-0005-0000-0000-000038020000}"/>
    <cellStyle name="normální 13 4" xfId="569" xr:uid="{00000000-0005-0000-0000-000039020000}"/>
    <cellStyle name="normální 13 5" xfId="570" xr:uid="{00000000-0005-0000-0000-00003A020000}"/>
    <cellStyle name="normální 13 6" xfId="571" xr:uid="{00000000-0005-0000-0000-00003B020000}"/>
    <cellStyle name="normální 13 7" xfId="572" xr:uid="{00000000-0005-0000-0000-00003C020000}"/>
    <cellStyle name="normální 14" xfId="573" xr:uid="{00000000-0005-0000-0000-00003D020000}"/>
    <cellStyle name="normální 14 2" xfId="574" xr:uid="{00000000-0005-0000-0000-00003E020000}"/>
    <cellStyle name="normální 14 3" xfId="575" xr:uid="{00000000-0005-0000-0000-00003F020000}"/>
    <cellStyle name="normální 14 4" xfId="576" xr:uid="{00000000-0005-0000-0000-000040020000}"/>
    <cellStyle name="normální 14 5" xfId="577" xr:uid="{00000000-0005-0000-0000-000041020000}"/>
    <cellStyle name="normální 14 6" xfId="578" xr:uid="{00000000-0005-0000-0000-000042020000}"/>
    <cellStyle name="normální 14 7" xfId="579" xr:uid="{00000000-0005-0000-0000-000043020000}"/>
    <cellStyle name="normální 15" xfId="580" xr:uid="{00000000-0005-0000-0000-000044020000}"/>
    <cellStyle name="normální 16" xfId="581" xr:uid="{00000000-0005-0000-0000-000045020000}"/>
    <cellStyle name="normální 16 2" xfId="582" xr:uid="{00000000-0005-0000-0000-000046020000}"/>
    <cellStyle name="normální 17" xfId="583" xr:uid="{00000000-0005-0000-0000-000047020000}"/>
    <cellStyle name="normální 17 2" xfId="584" xr:uid="{00000000-0005-0000-0000-000048020000}"/>
    <cellStyle name="normální 18" xfId="585" xr:uid="{00000000-0005-0000-0000-000049020000}"/>
    <cellStyle name="normální 18 2" xfId="586" xr:uid="{00000000-0005-0000-0000-00004A020000}"/>
    <cellStyle name="normální 19" xfId="587" xr:uid="{00000000-0005-0000-0000-00004B020000}"/>
    <cellStyle name="normální 2" xfId="588" xr:uid="{00000000-0005-0000-0000-00004C020000}"/>
    <cellStyle name="Normální 2 10" xfId="589" xr:uid="{00000000-0005-0000-0000-00004D020000}"/>
    <cellStyle name="normální 2 2" xfId="590" xr:uid="{00000000-0005-0000-0000-00004E020000}"/>
    <cellStyle name="normální 2 2 2" xfId="591" xr:uid="{00000000-0005-0000-0000-00004F020000}"/>
    <cellStyle name="normální 2 2 2 2" xfId="592" xr:uid="{00000000-0005-0000-0000-000050020000}"/>
    <cellStyle name="normální 2 2 2 3" xfId="593" xr:uid="{00000000-0005-0000-0000-000051020000}"/>
    <cellStyle name="normální 2 2 2 3 2" xfId="594" xr:uid="{00000000-0005-0000-0000-000052020000}"/>
    <cellStyle name="normální 2 2 2 4" xfId="595" xr:uid="{00000000-0005-0000-0000-000053020000}"/>
    <cellStyle name="normální 2 2 3" xfId="596" xr:uid="{00000000-0005-0000-0000-000054020000}"/>
    <cellStyle name="normální 2 2 3 2" xfId="597" xr:uid="{00000000-0005-0000-0000-000055020000}"/>
    <cellStyle name="normální 2 2 3 3" xfId="598" xr:uid="{00000000-0005-0000-0000-000056020000}"/>
    <cellStyle name="normální 2 2 3 3 2" xfId="599" xr:uid="{00000000-0005-0000-0000-000057020000}"/>
    <cellStyle name="normální 2 2 3 4" xfId="600" xr:uid="{00000000-0005-0000-0000-000058020000}"/>
    <cellStyle name="normální 2 2 4" xfId="601" xr:uid="{00000000-0005-0000-0000-000059020000}"/>
    <cellStyle name="normální 2 2 4 2" xfId="602" xr:uid="{00000000-0005-0000-0000-00005A020000}"/>
    <cellStyle name="normální 2 2 4 3" xfId="603" xr:uid="{00000000-0005-0000-0000-00005B020000}"/>
    <cellStyle name="normální 2 2 4 3 2" xfId="604" xr:uid="{00000000-0005-0000-0000-00005C020000}"/>
    <cellStyle name="normální 2 2 4 4" xfId="605" xr:uid="{00000000-0005-0000-0000-00005D020000}"/>
    <cellStyle name="normální 2 2 5" xfId="606" xr:uid="{00000000-0005-0000-0000-00005E020000}"/>
    <cellStyle name="normální 2 2 5 2" xfId="607" xr:uid="{00000000-0005-0000-0000-00005F020000}"/>
    <cellStyle name="normální 2 2 5 3" xfId="608" xr:uid="{00000000-0005-0000-0000-000060020000}"/>
    <cellStyle name="normální 2 2 5 3 2" xfId="609" xr:uid="{00000000-0005-0000-0000-000061020000}"/>
    <cellStyle name="normální 2 2 5 4" xfId="610" xr:uid="{00000000-0005-0000-0000-000062020000}"/>
    <cellStyle name="normální 2 2 6" xfId="611" xr:uid="{00000000-0005-0000-0000-000063020000}"/>
    <cellStyle name="normální 2 2 7" xfId="612" xr:uid="{00000000-0005-0000-0000-000064020000}"/>
    <cellStyle name="normální 2 3" xfId="613" xr:uid="{00000000-0005-0000-0000-000065020000}"/>
    <cellStyle name="normální 2 4" xfId="614" xr:uid="{00000000-0005-0000-0000-000066020000}"/>
    <cellStyle name="normální 2 5" xfId="615" xr:uid="{00000000-0005-0000-0000-000067020000}"/>
    <cellStyle name="normální 2 6" xfId="616" xr:uid="{00000000-0005-0000-0000-000068020000}"/>
    <cellStyle name="Normální 2 7" xfId="617" xr:uid="{00000000-0005-0000-0000-000069020000}"/>
    <cellStyle name="Normální 2 8" xfId="618" xr:uid="{00000000-0005-0000-0000-00006A020000}"/>
    <cellStyle name="Normální 2 9" xfId="619" xr:uid="{00000000-0005-0000-0000-00006B020000}"/>
    <cellStyle name="normální 2_004_Vykaz_vymer_ZTI" xfId="620" xr:uid="{00000000-0005-0000-0000-00006C020000}"/>
    <cellStyle name="normální 20" xfId="621" xr:uid="{00000000-0005-0000-0000-00006D020000}"/>
    <cellStyle name="normální 21" xfId="622" xr:uid="{00000000-0005-0000-0000-00006E020000}"/>
    <cellStyle name="normální 22" xfId="623" xr:uid="{00000000-0005-0000-0000-00006F020000}"/>
    <cellStyle name="normální 23" xfId="624" xr:uid="{00000000-0005-0000-0000-000070020000}"/>
    <cellStyle name="normální 23 2" xfId="625" xr:uid="{00000000-0005-0000-0000-000071020000}"/>
    <cellStyle name="normální 24" xfId="626" xr:uid="{00000000-0005-0000-0000-000072020000}"/>
    <cellStyle name="normální 25" xfId="627" xr:uid="{00000000-0005-0000-0000-000073020000}"/>
    <cellStyle name="normální 26" xfId="628" xr:uid="{00000000-0005-0000-0000-000074020000}"/>
    <cellStyle name="normální 27" xfId="629" xr:uid="{00000000-0005-0000-0000-000075020000}"/>
    <cellStyle name="Normální 28" xfId="630" xr:uid="{00000000-0005-0000-0000-000076020000}"/>
    <cellStyle name="Normální 29" xfId="631" xr:uid="{00000000-0005-0000-0000-000077020000}"/>
    <cellStyle name="normální 3" xfId="632" xr:uid="{00000000-0005-0000-0000-000078020000}"/>
    <cellStyle name="normální 3 2" xfId="633" xr:uid="{00000000-0005-0000-0000-000079020000}"/>
    <cellStyle name="normální 3 2 2" xfId="634" xr:uid="{00000000-0005-0000-0000-00007A020000}"/>
    <cellStyle name="normální 3 3" xfId="635" xr:uid="{00000000-0005-0000-0000-00007B020000}"/>
    <cellStyle name="normální 3 4" xfId="636" xr:uid="{00000000-0005-0000-0000-00007C020000}"/>
    <cellStyle name="normální 3 5" xfId="637" xr:uid="{00000000-0005-0000-0000-00007D020000}"/>
    <cellStyle name="normální 3 6" xfId="638" xr:uid="{00000000-0005-0000-0000-00007E020000}"/>
    <cellStyle name="normální 3 7" xfId="639" xr:uid="{00000000-0005-0000-0000-00007F020000}"/>
    <cellStyle name="normální 3_01-DSP-10.20.30-001-MAR-vv" xfId="640" xr:uid="{00000000-0005-0000-0000-000080020000}"/>
    <cellStyle name="Normální 30" xfId="641" xr:uid="{00000000-0005-0000-0000-000081020000}"/>
    <cellStyle name="Normální 31" xfId="642" xr:uid="{00000000-0005-0000-0000-000082020000}"/>
    <cellStyle name="normální 4" xfId="643" xr:uid="{00000000-0005-0000-0000-000083020000}"/>
    <cellStyle name="normální 4 2" xfId="644" xr:uid="{00000000-0005-0000-0000-000084020000}"/>
    <cellStyle name="normální 4 3" xfId="645" xr:uid="{00000000-0005-0000-0000-000085020000}"/>
    <cellStyle name="normální 4 4" xfId="646" xr:uid="{00000000-0005-0000-0000-000086020000}"/>
    <cellStyle name="normální 4 5" xfId="647" xr:uid="{00000000-0005-0000-0000-000087020000}"/>
    <cellStyle name="normální 4 6" xfId="648" xr:uid="{00000000-0005-0000-0000-000088020000}"/>
    <cellStyle name="normální 4 7" xfId="649" xr:uid="{00000000-0005-0000-0000-000089020000}"/>
    <cellStyle name="normální 5" xfId="650" xr:uid="{00000000-0005-0000-0000-00008A020000}"/>
    <cellStyle name="normální 5 2" xfId="651" xr:uid="{00000000-0005-0000-0000-00008B020000}"/>
    <cellStyle name="normální 5 3" xfId="652" xr:uid="{00000000-0005-0000-0000-00008C020000}"/>
    <cellStyle name="normální 5 4" xfId="653" xr:uid="{00000000-0005-0000-0000-00008D020000}"/>
    <cellStyle name="normální 5 5" xfId="654" xr:uid="{00000000-0005-0000-0000-00008E020000}"/>
    <cellStyle name="normální 5 6" xfId="655" xr:uid="{00000000-0005-0000-0000-00008F020000}"/>
    <cellStyle name="normální 5 7" xfId="656" xr:uid="{00000000-0005-0000-0000-000090020000}"/>
    <cellStyle name="normální 6" xfId="657" xr:uid="{00000000-0005-0000-0000-000091020000}"/>
    <cellStyle name="normální 6 2" xfId="658" xr:uid="{00000000-0005-0000-0000-000092020000}"/>
    <cellStyle name="normální 6 3" xfId="659" xr:uid="{00000000-0005-0000-0000-000093020000}"/>
    <cellStyle name="normální 6 4" xfId="660" xr:uid="{00000000-0005-0000-0000-000094020000}"/>
    <cellStyle name="normální 6 5" xfId="661" xr:uid="{00000000-0005-0000-0000-000095020000}"/>
    <cellStyle name="normální 6 6" xfId="662" xr:uid="{00000000-0005-0000-0000-000096020000}"/>
    <cellStyle name="normální 6 7" xfId="663" xr:uid="{00000000-0005-0000-0000-000097020000}"/>
    <cellStyle name="normální 6 8" xfId="664" xr:uid="{00000000-0005-0000-0000-000098020000}"/>
    <cellStyle name="normální 6 8 2" xfId="665" xr:uid="{00000000-0005-0000-0000-000099020000}"/>
    <cellStyle name="normální 7" xfId="666" xr:uid="{00000000-0005-0000-0000-00009A020000}"/>
    <cellStyle name="normální 7 2" xfId="667" xr:uid="{00000000-0005-0000-0000-00009B020000}"/>
    <cellStyle name="normální 7 3" xfId="668" xr:uid="{00000000-0005-0000-0000-00009C020000}"/>
    <cellStyle name="normální 7 4" xfId="669" xr:uid="{00000000-0005-0000-0000-00009D020000}"/>
    <cellStyle name="normální 7 5" xfId="670" xr:uid="{00000000-0005-0000-0000-00009E020000}"/>
    <cellStyle name="normální 7 6" xfId="671" xr:uid="{00000000-0005-0000-0000-00009F020000}"/>
    <cellStyle name="normální 7 7" xfId="672" xr:uid="{00000000-0005-0000-0000-0000A0020000}"/>
    <cellStyle name="normální 8" xfId="673" xr:uid="{00000000-0005-0000-0000-0000A1020000}"/>
    <cellStyle name="normální 8 2" xfId="674" xr:uid="{00000000-0005-0000-0000-0000A2020000}"/>
    <cellStyle name="normální 8 3" xfId="675" xr:uid="{00000000-0005-0000-0000-0000A3020000}"/>
    <cellStyle name="normální 8 4" xfId="676" xr:uid="{00000000-0005-0000-0000-0000A4020000}"/>
    <cellStyle name="normální 8 5" xfId="677" xr:uid="{00000000-0005-0000-0000-0000A5020000}"/>
    <cellStyle name="normální 8 6" xfId="678" xr:uid="{00000000-0005-0000-0000-0000A6020000}"/>
    <cellStyle name="normální 8 7" xfId="679" xr:uid="{00000000-0005-0000-0000-0000A7020000}"/>
    <cellStyle name="normální 9" xfId="680" xr:uid="{00000000-0005-0000-0000-0000A8020000}"/>
    <cellStyle name="normální 9 2" xfId="681" xr:uid="{00000000-0005-0000-0000-0000A9020000}"/>
    <cellStyle name="normální 9 3" xfId="682" xr:uid="{00000000-0005-0000-0000-0000AA020000}"/>
    <cellStyle name="normální 9 4" xfId="683" xr:uid="{00000000-0005-0000-0000-0000AB020000}"/>
    <cellStyle name="normální 9 5" xfId="684" xr:uid="{00000000-0005-0000-0000-0000AC020000}"/>
    <cellStyle name="normální 9 6" xfId="685" xr:uid="{00000000-0005-0000-0000-0000AD020000}"/>
    <cellStyle name="normální 9 7" xfId="686" xr:uid="{00000000-0005-0000-0000-0000AE020000}"/>
    <cellStyle name="normální_slaboproud" xfId="687" xr:uid="{00000000-0005-0000-0000-0000AF020000}"/>
    <cellStyle name="Normalny_laroux" xfId="688" xr:uid="{00000000-0005-0000-0000-0000B0020000}"/>
    <cellStyle name="Note" xfId="689" xr:uid="{00000000-0005-0000-0000-0000B1020000}"/>
    <cellStyle name="Output" xfId="690" xr:uid="{00000000-0005-0000-0000-0000B2020000}"/>
    <cellStyle name="Poznámka" xfId="691" builtinId="10" customBuiltin="1"/>
    <cellStyle name="Poznámka 2" xfId="692" xr:uid="{00000000-0005-0000-0000-0000B4020000}"/>
    <cellStyle name="Poznámka 2 2" xfId="693" xr:uid="{00000000-0005-0000-0000-0000B5020000}"/>
    <cellStyle name="Poznámka 2 2 2" xfId="694" xr:uid="{00000000-0005-0000-0000-0000B6020000}"/>
    <cellStyle name="Poznámka 2 2_Xl0000028" xfId="695" xr:uid="{00000000-0005-0000-0000-0000B7020000}"/>
    <cellStyle name="Poznámka 2 3" xfId="696" xr:uid="{00000000-0005-0000-0000-0000B8020000}"/>
    <cellStyle name="Poznámka 2_Xl0000028" xfId="697" xr:uid="{00000000-0005-0000-0000-0000B9020000}"/>
    <cellStyle name="Poznámka 3" xfId="698" xr:uid="{00000000-0005-0000-0000-0000BA020000}"/>
    <cellStyle name="Poznámka 3 2" xfId="699" xr:uid="{00000000-0005-0000-0000-0000BB020000}"/>
    <cellStyle name="Poznámka 3 2 2" xfId="700" xr:uid="{00000000-0005-0000-0000-0000BC020000}"/>
    <cellStyle name="Poznámka 3 2_Xl0000028" xfId="701" xr:uid="{00000000-0005-0000-0000-0000BD020000}"/>
    <cellStyle name="Poznámka 3 3" xfId="702" xr:uid="{00000000-0005-0000-0000-0000BE020000}"/>
    <cellStyle name="Poznámka 3_Xl0000028" xfId="703" xr:uid="{00000000-0005-0000-0000-0000BF020000}"/>
    <cellStyle name="Poznámka 4" xfId="704" xr:uid="{00000000-0005-0000-0000-0000C0020000}"/>
    <cellStyle name="Poznámka 4 2" xfId="705" xr:uid="{00000000-0005-0000-0000-0000C1020000}"/>
    <cellStyle name="Poznámka 4 2 2" xfId="706" xr:uid="{00000000-0005-0000-0000-0000C2020000}"/>
    <cellStyle name="Poznámka 4 2_Xl0000028" xfId="707" xr:uid="{00000000-0005-0000-0000-0000C3020000}"/>
    <cellStyle name="Poznámka 4 3" xfId="708" xr:uid="{00000000-0005-0000-0000-0000C4020000}"/>
    <cellStyle name="Poznámka 4_Xl0000028" xfId="709" xr:uid="{00000000-0005-0000-0000-0000C5020000}"/>
    <cellStyle name="Propojená buňka" xfId="710" builtinId="24" customBuiltin="1"/>
    <cellStyle name="Propojená buňka 2" xfId="711" xr:uid="{00000000-0005-0000-0000-0000C7020000}"/>
    <cellStyle name="Propojená buňka 3" xfId="712" xr:uid="{00000000-0005-0000-0000-0000C8020000}"/>
    <cellStyle name="Propojená buňka 4" xfId="713" xr:uid="{00000000-0005-0000-0000-0000C9020000}"/>
    <cellStyle name="R_text" xfId="714" xr:uid="{00000000-0005-0000-0000-0000CA020000}"/>
    <cellStyle name="R_text_Xl0000028" xfId="715" xr:uid="{00000000-0005-0000-0000-0000CB020000}"/>
    <cellStyle name="Specifikace" xfId="716" xr:uid="{00000000-0005-0000-0000-0000CC020000}"/>
    <cellStyle name="Specifikace 10" xfId="717" xr:uid="{00000000-0005-0000-0000-0000CD020000}"/>
    <cellStyle name="Specifikace 11" xfId="718" xr:uid="{00000000-0005-0000-0000-0000CE020000}"/>
    <cellStyle name="Specifikace 2" xfId="719" xr:uid="{00000000-0005-0000-0000-0000CF020000}"/>
    <cellStyle name="Specifikace 2 2" xfId="720" xr:uid="{00000000-0005-0000-0000-0000D0020000}"/>
    <cellStyle name="Specifikace 2 3" xfId="721" xr:uid="{00000000-0005-0000-0000-0000D1020000}"/>
    <cellStyle name="Specifikace 2_01-DSP-10.20.30-001-MAR-vv" xfId="722" xr:uid="{00000000-0005-0000-0000-0000D2020000}"/>
    <cellStyle name="Specifikace 3" xfId="723" xr:uid="{00000000-0005-0000-0000-0000D3020000}"/>
    <cellStyle name="Specifikace 3 2" xfId="724" xr:uid="{00000000-0005-0000-0000-0000D4020000}"/>
    <cellStyle name="Specifikace 3_01-DSP-10.20.30-001-MAR-vv" xfId="725" xr:uid="{00000000-0005-0000-0000-0000D5020000}"/>
    <cellStyle name="Specifikace 4" xfId="726" xr:uid="{00000000-0005-0000-0000-0000D6020000}"/>
    <cellStyle name="Specifikace 5" xfId="727" xr:uid="{00000000-0005-0000-0000-0000D7020000}"/>
    <cellStyle name="Specifikace 6" xfId="728" xr:uid="{00000000-0005-0000-0000-0000D8020000}"/>
    <cellStyle name="Specifikace 7" xfId="729" xr:uid="{00000000-0005-0000-0000-0000D9020000}"/>
    <cellStyle name="Specifikace 8" xfId="730" xr:uid="{00000000-0005-0000-0000-0000DA020000}"/>
    <cellStyle name="Specifikace 9" xfId="731" xr:uid="{00000000-0005-0000-0000-0000DB020000}"/>
    <cellStyle name="Specifikace_004_Vykaz_vymer_ZTI" xfId="732" xr:uid="{00000000-0005-0000-0000-0000DC020000}"/>
    <cellStyle name="Správně" xfId="733" builtinId="26" customBuiltin="1"/>
    <cellStyle name="Správně 2" xfId="734" xr:uid="{00000000-0005-0000-0000-0000DE020000}"/>
    <cellStyle name="Správně 3" xfId="735" xr:uid="{00000000-0005-0000-0000-0000DF020000}"/>
    <cellStyle name="Správně 4" xfId="736" xr:uid="{00000000-0005-0000-0000-0000E0020000}"/>
    <cellStyle name="Standard_aktuell" xfId="737" xr:uid="{00000000-0005-0000-0000-0000E1020000}"/>
    <cellStyle name="standardní-Courier12" xfId="738" xr:uid="{00000000-0005-0000-0000-0000E2020000}"/>
    <cellStyle name="standardní-podtržený" xfId="739" xr:uid="{00000000-0005-0000-0000-0000E3020000}"/>
    <cellStyle name="standardní-podtržený-šikmý" xfId="740" xr:uid="{00000000-0005-0000-0000-0000E4020000}"/>
    <cellStyle name="standardní-tučně" xfId="741" xr:uid="{00000000-0005-0000-0000-0000E5020000}"/>
    <cellStyle name="standard-podtr" xfId="742" xr:uid="{00000000-0005-0000-0000-0000E6020000}"/>
    <cellStyle name="standard-podtr/tučně" xfId="743" xr:uid="{00000000-0005-0000-0000-0000E7020000}"/>
    <cellStyle name="Styl 1" xfId="744" xr:uid="{00000000-0005-0000-0000-0000E8020000}"/>
    <cellStyle name="Styl 1 2" xfId="745" xr:uid="{00000000-0005-0000-0000-0000E9020000}"/>
    <cellStyle name="Styl 1 3" xfId="746" xr:uid="{00000000-0005-0000-0000-0000EA020000}"/>
    <cellStyle name="Styl 1 4" xfId="747" xr:uid="{00000000-0005-0000-0000-0000EB020000}"/>
    <cellStyle name="Styl 1 5" xfId="748" xr:uid="{00000000-0005-0000-0000-0000EC020000}"/>
    <cellStyle name="Styl 1_01-DSP-10.20.30-001-MAR-vv" xfId="749" xr:uid="{00000000-0005-0000-0000-0000ED020000}"/>
    <cellStyle name="Styl 2" xfId="750" xr:uid="{00000000-0005-0000-0000-0000EE020000}"/>
    <cellStyle name="Špatně" xfId="482" builtinId="27" customBuiltin="1"/>
    <cellStyle name="text" xfId="751" xr:uid="{00000000-0005-0000-0000-0000F0020000}"/>
    <cellStyle name="Text upozornění" xfId="752" builtinId="11" customBuiltin="1"/>
    <cellStyle name="Text upozornění 2" xfId="753" xr:uid="{00000000-0005-0000-0000-0000F2020000}"/>
    <cellStyle name="Text upozornění 3" xfId="754" xr:uid="{00000000-0005-0000-0000-0000F3020000}"/>
    <cellStyle name="Text upozornění 4" xfId="755" xr:uid="{00000000-0005-0000-0000-0000F4020000}"/>
    <cellStyle name="Title" xfId="756" xr:uid="{00000000-0005-0000-0000-0000F5020000}"/>
    <cellStyle name="Total" xfId="757" xr:uid="{00000000-0005-0000-0000-0000F6020000}"/>
    <cellStyle name="Vstup" xfId="758" builtinId="20" customBuiltin="1"/>
    <cellStyle name="Vstup 2" xfId="759" xr:uid="{00000000-0005-0000-0000-0000F8020000}"/>
    <cellStyle name="Vstup 3" xfId="760" xr:uid="{00000000-0005-0000-0000-0000F9020000}"/>
    <cellStyle name="Vstup 4" xfId="761" xr:uid="{00000000-0005-0000-0000-0000FA020000}"/>
    <cellStyle name="Výpočet" xfId="762" builtinId="22" customBuiltin="1"/>
    <cellStyle name="Výpočet 2" xfId="763" xr:uid="{00000000-0005-0000-0000-0000FC020000}"/>
    <cellStyle name="Výpočet 3" xfId="764" xr:uid="{00000000-0005-0000-0000-0000FD020000}"/>
    <cellStyle name="Výpočet 4" xfId="765" xr:uid="{00000000-0005-0000-0000-0000FE020000}"/>
    <cellStyle name="Výstup" xfId="766" builtinId="21" customBuiltin="1"/>
    <cellStyle name="Výstup 2" xfId="767" xr:uid="{00000000-0005-0000-0000-000000030000}"/>
    <cellStyle name="Výstup 3" xfId="768" xr:uid="{00000000-0005-0000-0000-000001030000}"/>
    <cellStyle name="Výstup 4" xfId="769" xr:uid="{00000000-0005-0000-0000-000002030000}"/>
    <cellStyle name="Vysvětlující text" xfId="770" builtinId="53" customBuiltin="1"/>
    <cellStyle name="Vysvětlující text 2" xfId="771" xr:uid="{00000000-0005-0000-0000-000004030000}"/>
    <cellStyle name="Vysvětlující text 3" xfId="772" xr:uid="{00000000-0005-0000-0000-000005030000}"/>
    <cellStyle name="Vysvětlující text 4" xfId="773" xr:uid="{00000000-0005-0000-0000-000006030000}"/>
    <cellStyle name="Walutowy [0]_laroux" xfId="774" xr:uid="{00000000-0005-0000-0000-000007030000}"/>
    <cellStyle name="Walutowy_laroux" xfId="775" xr:uid="{00000000-0005-0000-0000-000008030000}"/>
    <cellStyle name="Warning Text" xfId="776" xr:uid="{00000000-0005-0000-0000-000009030000}"/>
    <cellStyle name="Zvýraznění 1" xfId="777" builtinId="29" customBuiltin="1"/>
    <cellStyle name="Zvýraznění 1 2" xfId="778" xr:uid="{00000000-0005-0000-0000-00000B030000}"/>
    <cellStyle name="Zvýraznění 1 3" xfId="779" xr:uid="{00000000-0005-0000-0000-00000C030000}"/>
    <cellStyle name="Zvýraznění 1 4" xfId="780" xr:uid="{00000000-0005-0000-0000-00000D030000}"/>
    <cellStyle name="Zvýraznění 2" xfId="781" builtinId="33" customBuiltin="1"/>
    <cellStyle name="Zvýraznění 2 2" xfId="782" xr:uid="{00000000-0005-0000-0000-00000F030000}"/>
    <cellStyle name="Zvýraznění 2 3" xfId="783" xr:uid="{00000000-0005-0000-0000-000010030000}"/>
    <cellStyle name="Zvýraznění 2 4" xfId="784" xr:uid="{00000000-0005-0000-0000-000011030000}"/>
    <cellStyle name="Zvýraznění 3" xfId="785" builtinId="37" customBuiltin="1"/>
    <cellStyle name="Zvýraznění 3 2" xfId="786" xr:uid="{00000000-0005-0000-0000-000013030000}"/>
    <cellStyle name="Zvýraznění 3 3" xfId="787" xr:uid="{00000000-0005-0000-0000-000014030000}"/>
    <cellStyle name="Zvýraznění 3 4" xfId="788" xr:uid="{00000000-0005-0000-0000-000015030000}"/>
    <cellStyle name="Zvýraznění 4" xfId="789" builtinId="41" customBuiltin="1"/>
    <cellStyle name="Zvýraznění 4 2" xfId="790" xr:uid="{00000000-0005-0000-0000-000017030000}"/>
    <cellStyle name="Zvýraznění 4 3" xfId="791" xr:uid="{00000000-0005-0000-0000-000018030000}"/>
    <cellStyle name="Zvýraznění 4 4" xfId="792" xr:uid="{00000000-0005-0000-0000-000019030000}"/>
    <cellStyle name="Zvýraznění 5" xfId="793" builtinId="45" customBuiltin="1"/>
    <cellStyle name="Zvýraznění 5 2" xfId="794" xr:uid="{00000000-0005-0000-0000-00001B030000}"/>
    <cellStyle name="Zvýraznění 5 3" xfId="795" xr:uid="{00000000-0005-0000-0000-00001C030000}"/>
    <cellStyle name="Zvýraznění 5 4" xfId="796" xr:uid="{00000000-0005-0000-0000-00001D030000}"/>
    <cellStyle name="Zvýraznění 6" xfId="797" builtinId="49" customBuiltin="1"/>
    <cellStyle name="Zvýraznění 6 2" xfId="798" xr:uid="{00000000-0005-0000-0000-00001F030000}"/>
    <cellStyle name="Zvýraznění 6 3" xfId="799" xr:uid="{00000000-0005-0000-0000-000020030000}"/>
    <cellStyle name="Zvýraznění 6 4" xfId="800" xr:uid="{00000000-0005-0000-0000-000021030000}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145678</xdr:colOff>
      <xdr:row>11</xdr:row>
      <xdr:rowOff>107706</xdr:rowOff>
    </xdr:from>
    <xdr:to>
      <xdr:col>15</xdr:col>
      <xdr:colOff>1641713</xdr:colOff>
      <xdr:row>15</xdr:row>
      <xdr:rowOff>989953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6393CF68-8FB4-49E6-B788-30A9CE9AB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9854" y="2987618"/>
          <a:ext cx="6919682" cy="41476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PRGV2\Projects\Stavba\KROSplusData\Zak&#225;zky\2011\Kos\OC%20&#352;estka\_Akce\3130_Jedli&#269;k&#367;v%20&#250;stav\V&#253;stupy_2\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P42"/>
  <sheetViews>
    <sheetView showGridLines="0" tabSelected="1" view="pageBreakPreview" topLeftCell="A33" zoomScale="85" zoomScaleNormal="85" zoomScaleSheetLayoutView="85" workbookViewId="0">
      <selection activeCell="D46" sqref="D46"/>
    </sheetView>
  </sheetViews>
  <sheetFormatPr defaultColWidth="8.7109375" defaultRowHeight="12.75"/>
  <cols>
    <col min="1" max="1" width="6.7109375" customWidth="1"/>
    <col min="2" max="2" width="9" customWidth="1"/>
    <col min="3" max="3" width="42.7109375" style="23" customWidth="1"/>
    <col min="4" max="4" width="24.7109375" style="23" customWidth="1"/>
    <col min="5" max="5" width="9.28515625" customWidth="1"/>
    <col min="6" max="6" width="9" style="4" customWidth="1"/>
    <col min="7" max="7" width="14.42578125" style="10" customWidth="1"/>
    <col min="8" max="8" width="14.5703125" customWidth="1"/>
    <col min="9" max="9" width="13.140625" customWidth="1"/>
    <col min="10" max="10" width="11.7109375" customWidth="1"/>
    <col min="11" max="11" width="23.140625" customWidth="1"/>
    <col min="12" max="13" width="15" customWidth="1"/>
    <col min="14" max="14" width="25.140625" customWidth="1"/>
    <col min="15" max="16" width="26.28515625" customWidth="1"/>
    <col min="17" max="17" width="21.140625" customWidth="1"/>
    <col min="18" max="18" width="12.5703125" customWidth="1"/>
    <col min="20" max="20" width="10.28515625" bestFit="1" customWidth="1"/>
  </cols>
  <sheetData>
    <row r="1" spans="1:16" ht="21.75" customHeight="1">
      <c r="A1" s="89" t="s">
        <v>72</v>
      </c>
      <c r="B1" s="16"/>
      <c r="C1" s="20" t="s">
        <v>16</v>
      </c>
      <c r="D1" s="20"/>
      <c r="E1" s="30" t="s">
        <v>17</v>
      </c>
      <c r="F1" s="17"/>
      <c r="G1" s="13"/>
      <c r="H1" s="18"/>
      <c r="I1" s="6"/>
      <c r="J1" s="6"/>
      <c r="K1" s="6"/>
      <c r="L1" s="7"/>
      <c r="M1" s="7"/>
    </row>
    <row r="2" spans="1:16" ht="54.75" customHeight="1">
      <c r="A2" s="19" t="s">
        <v>18</v>
      </c>
      <c r="B2" s="11"/>
      <c r="C2" s="21"/>
      <c r="D2" s="21"/>
      <c r="E2" s="79" t="s">
        <v>73</v>
      </c>
      <c r="F2" s="79"/>
      <c r="G2" s="79"/>
      <c r="H2" s="79"/>
      <c r="I2" s="79"/>
      <c r="J2" s="79"/>
      <c r="K2" s="79"/>
      <c r="L2" s="7"/>
      <c r="M2" s="7"/>
    </row>
    <row r="3" spans="1:16" ht="28.5" customHeight="1">
      <c r="A3" s="19" t="s">
        <v>2</v>
      </c>
      <c r="B3" s="11"/>
      <c r="C3" s="22"/>
      <c r="D3" s="22"/>
      <c r="E3" s="79" t="s">
        <v>74</v>
      </c>
      <c r="F3" s="79"/>
      <c r="G3" s="79"/>
      <c r="H3" s="79"/>
      <c r="I3" s="79"/>
      <c r="J3" s="79"/>
      <c r="K3" s="79"/>
      <c r="L3" s="7"/>
      <c r="M3" s="7"/>
    </row>
    <row r="4" spans="1:16" ht="21.75" customHeight="1">
      <c r="A4" s="19" t="s">
        <v>3</v>
      </c>
      <c r="B4" s="15"/>
      <c r="C4" s="21"/>
      <c r="D4" s="21"/>
      <c r="E4" s="12"/>
      <c r="F4" s="12"/>
      <c r="G4" s="13"/>
      <c r="H4" s="14"/>
      <c r="I4" s="6"/>
      <c r="J4" s="6"/>
      <c r="K4" s="6"/>
      <c r="L4" s="7"/>
      <c r="M4" s="7"/>
    </row>
    <row r="5" spans="1:16" ht="21.75" customHeight="1">
      <c r="A5" s="19"/>
      <c r="B5" s="15"/>
      <c r="C5" s="21"/>
      <c r="D5" s="21"/>
      <c r="E5" s="12" t="s">
        <v>19</v>
      </c>
      <c r="F5" s="12"/>
      <c r="G5" s="13"/>
      <c r="H5" s="14"/>
      <c r="I5" s="6"/>
      <c r="J5" s="6"/>
      <c r="K5" s="6"/>
      <c r="L5" s="7"/>
      <c r="M5" s="7"/>
    </row>
    <row r="6" spans="1:16" ht="21.75" customHeight="1">
      <c r="A6" s="19"/>
      <c r="B6" s="15"/>
      <c r="C6" s="21"/>
      <c r="D6" s="21"/>
      <c r="E6" s="38" t="s">
        <v>20</v>
      </c>
      <c r="F6" s="80" t="s">
        <v>71</v>
      </c>
      <c r="G6" s="81"/>
      <c r="H6" s="81"/>
      <c r="I6" s="81"/>
      <c r="J6" s="81"/>
      <c r="K6" s="81"/>
      <c r="L6" s="7"/>
      <c r="M6" s="7"/>
    </row>
    <row r="7" spans="1:16" ht="11.65" customHeight="1">
      <c r="A7" s="1"/>
      <c r="B7" s="2"/>
      <c r="C7" s="2"/>
      <c r="D7" s="2"/>
      <c r="E7" s="31"/>
      <c r="F7" s="1"/>
      <c r="G7" s="3"/>
      <c r="H7" s="3"/>
      <c r="I7" s="3"/>
      <c r="J7" s="3"/>
      <c r="K7" s="3"/>
      <c r="L7" s="3"/>
      <c r="M7" s="3"/>
    </row>
    <row r="8" spans="1:16" ht="24.75" customHeight="1" thickBot="1">
      <c r="A8" s="1"/>
      <c r="B8" s="39"/>
      <c r="C8" s="40" t="s">
        <v>15</v>
      </c>
      <c r="D8" s="40"/>
      <c r="E8" s="40"/>
      <c r="F8" s="41"/>
      <c r="G8" s="42"/>
      <c r="H8" s="43"/>
      <c r="I8" s="44"/>
      <c r="J8" s="76" t="s">
        <v>21</v>
      </c>
      <c r="K8" s="45">
        <f>SUM(K12)</f>
        <v>0</v>
      </c>
      <c r="L8" s="28"/>
      <c r="M8" s="28"/>
    </row>
    <row r="9" spans="1:16" ht="34.5" customHeight="1" thickBot="1">
      <c r="A9" s="85" t="s">
        <v>4</v>
      </c>
      <c r="B9" s="85" t="s">
        <v>5</v>
      </c>
      <c r="C9" s="46" t="s">
        <v>6</v>
      </c>
      <c r="D9" s="47"/>
      <c r="E9" s="47"/>
      <c r="F9" s="47"/>
      <c r="G9" s="87" t="s">
        <v>8</v>
      </c>
      <c r="H9" s="88"/>
      <c r="I9" s="87" t="s">
        <v>11</v>
      </c>
      <c r="J9" s="88"/>
      <c r="K9" s="48" t="s">
        <v>1</v>
      </c>
      <c r="L9" s="28"/>
      <c r="M9" s="28"/>
      <c r="N9" s="28"/>
      <c r="O9" s="28"/>
    </row>
    <row r="10" spans="1:16" ht="24">
      <c r="A10" s="86"/>
      <c r="B10" s="86"/>
      <c r="C10" s="49"/>
      <c r="D10" s="50" t="s">
        <v>22</v>
      </c>
      <c r="E10" s="47" t="s">
        <v>0</v>
      </c>
      <c r="F10" s="50" t="s">
        <v>7</v>
      </c>
      <c r="G10" s="51" t="s">
        <v>9</v>
      </c>
      <c r="H10" s="51" t="s">
        <v>10</v>
      </c>
      <c r="I10" s="51" t="s">
        <v>9</v>
      </c>
      <c r="J10" s="51" t="s">
        <v>10</v>
      </c>
      <c r="K10" s="52" t="s">
        <v>12</v>
      </c>
      <c r="L10" s="3"/>
      <c r="M10" s="3"/>
    </row>
    <row r="11" spans="1:16" s="8" customFormat="1" ht="29.65" customHeight="1" thickBot="1">
      <c r="A11" s="53"/>
      <c r="B11" s="54"/>
      <c r="C11" s="54"/>
      <c r="D11" s="54"/>
      <c r="E11" s="53"/>
      <c r="F11" s="53"/>
      <c r="G11" s="53" t="s">
        <v>13</v>
      </c>
      <c r="H11" s="53" t="s">
        <v>13</v>
      </c>
      <c r="I11" s="53" t="s">
        <v>13</v>
      </c>
      <c r="J11" s="53" t="s">
        <v>13</v>
      </c>
      <c r="K11" s="53" t="s">
        <v>13</v>
      </c>
      <c r="L11" s="7"/>
      <c r="M11" s="7"/>
    </row>
    <row r="12" spans="1:16" s="9" customFormat="1" ht="16.899999999999999" customHeight="1">
      <c r="A12" s="25">
        <v>1</v>
      </c>
      <c r="B12" s="26"/>
      <c r="C12" s="37" t="s">
        <v>69</v>
      </c>
      <c r="D12" s="59" t="s">
        <v>24</v>
      </c>
      <c r="E12" s="55"/>
      <c r="F12" s="56"/>
      <c r="G12" s="57"/>
      <c r="H12" s="82" t="s">
        <v>23</v>
      </c>
      <c r="I12" s="83"/>
      <c r="J12" s="84"/>
      <c r="K12" s="58">
        <f>SUM(K13:K39)</f>
        <v>0</v>
      </c>
      <c r="L12" s="5"/>
      <c r="M12" s="5"/>
    </row>
    <row r="13" spans="1:16" s="24" customFormat="1" ht="105.75" customHeight="1">
      <c r="A13" s="25" t="s">
        <v>25</v>
      </c>
      <c r="B13" s="33"/>
      <c r="C13" s="33" t="s">
        <v>52</v>
      </c>
      <c r="D13" s="77"/>
      <c r="E13" s="33" t="s">
        <v>14</v>
      </c>
      <c r="F13" s="34">
        <v>2</v>
      </c>
      <c r="G13" s="60">
        <v>0</v>
      </c>
      <c r="H13" s="61">
        <v>0</v>
      </c>
      <c r="I13" s="35">
        <f t="shared" ref="I13:I39" si="0">F13*G13</f>
        <v>0</v>
      </c>
      <c r="J13" s="35">
        <f t="shared" ref="J13:J39" si="1">F13*H13</f>
        <v>0</v>
      </c>
      <c r="K13" s="35">
        <f t="shared" ref="K13" si="2">I13+J13</f>
        <v>0</v>
      </c>
      <c r="L13" s="29"/>
      <c r="M13" s="29"/>
      <c r="N13" s="32"/>
      <c r="O13" s="27"/>
      <c r="P13" s="27"/>
    </row>
    <row r="14" spans="1:16" ht="66.75" customHeight="1">
      <c r="A14" s="25" t="s">
        <v>26</v>
      </c>
      <c r="B14" s="33"/>
      <c r="C14" s="33" t="s">
        <v>75</v>
      </c>
      <c r="D14" s="77"/>
      <c r="E14" s="33" t="s">
        <v>14</v>
      </c>
      <c r="F14" s="34">
        <v>2</v>
      </c>
      <c r="G14" s="60">
        <v>0</v>
      </c>
      <c r="H14" s="61">
        <v>0</v>
      </c>
      <c r="I14" s="35">
        <f t="shared" si="0"/>
        <v>0</v>
      </c>
      <c r="J14" s="35">
        <f t="shared" si="1"/>
        <v>0</v>
      </c>
      <c r="K14" s="35">
        <f t="shared" ref="K14:K39" si="3">I14+J14</f>
        <v>0</v>
      </c>
      <c r="N14" s="32"/>
    </row>
    <row r="15" spans="1:16" ht="66.75" customHeight="1">
      <c r="A15" s="25" t="s">
        <v>27</v>
      </c>
      <c r="B15" s="33"/>
      <c r="C15" s="33" t="s">
        <v>53</v>
      </c>
      <c r="D15" s="77"/>
      <c r="E15" s="33" t="s">
        <v>14</v>
      </c>
      <c r="F15" s="34">
        <v>1</v>
      </c>
      <c r="G15" s="60">
        <v>0</v>
      </c>
      <c r="H15" s="61">
        <v>0</v>
      </c>
      <c r="I15" s="35">
        <f t="shared" si="0"/>
        <v>0</v>
      </c>
      <c r="J15" s="35">
        <f t="shared" si="1"/>
        <v>0</v>
      </c>
      <c r="K15" s="35">
        <f t="shared" si="3"/>
        <v>0</v>
      </c>
    </row>
    <row r="16" spans="1:16" ht="78.75" customHeight="1">
      <c r="A16" s="25" t="s">
        <v>28</v>
      </c>
      <c r="B16" s="33"/>
      <c r="C16" s="33" t="s">
        <v>76</v>
      </c>
      <c r="D16" s="77"/>
      <c r="E16" s="33" t="s">
        <v>14</v>
      </c>
      <c r="F16" s="34">
        <v>1</v>
      </c>
      <c r="G16" s="60">
        <v>0</v>
      </c>
      <c r="H16" s="61">
        <v>0</v>
      </c>
      <c r="I16" s="35">
        <f t="shared" si="0"/>
        <v>0</v>
      </c>
      <c r="J16" s="35">
        <f t="shared" si="1"/>
        <v>0</v>
      </c>
      <c r="K16" s="35">
        <f t="shared" si="3"/>
        <v>0</v>
      </c>
      <c r="N16" s="32"/>
    </row>
    <row r="17" spans="1:11" ht="96" customHeight="1">
      <c r="A17" s="25" t="s">
        <v>29</v>
      </c>
      <c r="B17" s="33"/>
      <c r="C17" s="33" t="s">
        <v>54</v>
      </c>
      <c r="D17" s="77"/>
      <c r="E17" s="33" t="s">
        <v>14</v>
      </c>
      <c r="F17" s="34">
        <v>4</v>
      </c>
      <c r="G17" s="60">
        <v>0</v>
      </c>
      <c r="H17" s="61">
        <v>0</v>
      </c>
      <c r="I17" s="35">
        <f t="shared" si="0"/>
        <v>0</v>
      </c>
      <c r="J17" s="35">
        <f t="shared" si="1"/>
        <v>0</v>
      </c>
      <c r="K17" s="35">
        <f t="shared" si="3"/>
        <v>0</v>
      </c>
    </row>
    <row r="18" spans="1:11" ht="36" customHeight="1">
      <c r="A18" s="25" t="s">
        <v>30</v>
      </c>
      <c r="B18" s="33"/>
      <c r="C18" s="33" t="s">
        <v>77</v>
      </c>
      <c r="D18" s="77"/>
      <c r="E18" s="33" t="s">
        <v>14</v>
      </c>
      <c r="F18" s="34">
        <v>3</v>
      </c>
      <c r="G18" s="60">
        <v>0</v>
      </c>
      <c r="H18" s="61">
        <v>0</v>
      </c>
      <c r="I18" s="35">
        <f t="shared" si="0"/>
        <v>0</v>
      </c>
      <c r="J18" s="35">
        <f t="shared" si="1"/>
        <v>0</v>
      </c>
      <c r="K18" s="35">
        <f t="shared" si="3"/>
        <v>0</v>
      </c>
    </row>
    <row r="19" spans="1:11" ht="70.5" customHeight="1">
      <c r="A19" s="25" t="s">
        <v>31</v>
      </c>
      <c r="B19" s="33"/>
      <c r="C19" s="33" t="s">
        <v>78</v>
      </c>
      <c r="D19" s="77"/>
      <c r="E19" s="33" t="s">
        <v>14</v>
      </c>
      <c r="F19" s="34">
        <v>3</v>
      </c>
      <c r="G19" s="60">
        <v>0</v>
      </c>
      <c r="H19" s="61">
        <v>0</v>
      </c>
      <c r="I19" s="35">
        <f t="shared" si="0"/>
        <v>0</v>
      </c>
      <c r="J19" s="35">
        <f t="shared" si="1"/>
        <v>0</v>
      </c>
      <c r="K19" s="35">
        <f t="shared" si="3"/>
        <v>0</v>
      </c>
    </row>
    <row r="20" spans="1:11" ht="60" customHeight="1">
      <c r="A20" s="25" t="s">
        <v>32</v>
      </c>
      <c r="B20" s="33"/>
      <c r="C20" s="33" t="s">
        <v>55</v>
      </c>
      <c r="D20" s="77"/>
      <c r="E20" s="33" t="s">
        <v>14</v>
      </c>
      <c r="F20" s="34">
        <v>1</v>
      </c>
      <c r="G20" s="60">
        <v>0</v>
      </c>
      <c r="H20" s="61">
        <v>0</v>
      </c>
      <c r="I20" s="35">
        <f t="shared" si="0"/>
        <v>0</v>
      </c>
      <c r="J20" s="35">
        <f t="shared" si="1"/>
        <v>0</v>
      </c>
      <c r="K20" s="35">
        <f t="shared" si="3"/>
        <v>0</v>
      </c>
    </row>
    <row r="21" spans="1:11" ht="108">
      <c r="A21" s="25" t="s">
        <v>33</v>
      </c>
      <c r="B21" s="33"/>
      <c r="C21" s="33" t="s">
        <v>79</v>
      </c>
      <c r="D21" s="77"/>
      <c r="E21" s="33" t="s">
        <v>14</v>
      </c>
      <c r="F21" s="34">
        <v>1</v>
      </c>
      <c r="G21" s="60">
        <v>0</v>
      </c>
      <c r="H21" s="61">
        <v>0</v>
      </c>
      <c r="I21" s="35">
        <f t="shared" si="0"/>
        <v>0</v>
      </c>
      <c r="J21" s="35">
        <f t="shared" si="1"/>
        <v>0</v>
      </c>
      <c r="K21" s="35">
        <f t="shared" si="3"/>
        <v>0</v>
      </c>
    </row>
    <row r="22" spans="1:11" ht="69.75" customHeight="1">
      <c r="A22" s="25" t="s">
        <v>34</v>
      </c>
      <c r="B22" s="33"/>
      <c r="C22" s="33" t="s">
        <v>80</v>
      </c>
      <c r="D22" s="77"/>
      <c r="E22" s="33" t="s">
        <v>14</v>
      </c>
      <c r="F22" s="34">
        <v>1</v>
      </c>
      <c r="G22" s="60">
        <v>0</v>
      </c>
      <c r="H22" s="61">
        <v>0</v>
      </c>
      <c r="I22" s="35">
        <f t="shared" si="0"/>
        <v>0</v>
      </c>
      <c r="J22" s="35">
        <f t="shared" si="1"/>
        <v>0</v>
      </c>
      <c r="K22" s="35">
        <f t="shared" si="3"/>
        <v>0</v>
      </c>
    </row>
    <row r="23" spans="1:11" ht="102.75" customHeight="1">
      <c r="A23" s="25" t="s">
        <v>35</v>
      </c>
      <c r="B23" s="33"/>
      <c r="C23" s="33" t="s">
        <v>81</v>
      </c>
      <c r="D23" s="77"/>
      <c r="E23" s="33" t="s">
        <v>14</v>
      </c>
      <c r="F23" s="34">
        <v>1</v>
      </c>
      <c r="G23" s="60">
        <v>0</v>
      </c>
      <c r="H23" s="61">
        <v>0</v>
      </c>
      <c r="I23" s="35">
        <f t="shared" si="0"/>
        <v>0</v>
      </c>
      <c r="J23" s="35">
        <f t="shared" si="1"/>
        <v>0</v>
      </c>
      <c r="K23" s="35">
        <f t="shared" si="3"/>
        <v>0</v>
      </c>
    </row>
    <row r="24" spans="1:11" ht="102.75" customHeight="1">
      <c r="A24" s="25" t="s">
        <v>36</v>
      </c>
      <c r="B24" s="33"/>
      <c r="C24" s="33" t="s">
        <v>56</v>
      </c>
      <c r="D24" s="77"/>
      <c r="E24" s="33" t="s">
        <v>14</v>
      </c>
      <c r="F24" s="34">
        <v>1</v>
      </c>
      <c r="G24" s="60">
        <v>0</v>
      </c>
      <c r="H24" s="61">
        <v>0</v>
      </c>
      <c r="I24" s="35">
        <f t="shared" si="0"/>
        <v>0</v>
      </c>
      <c r="J24" s="35">
        <f t="shared" si="1"/>
        <v>0</v>
      </c>
      <c r="K24" s="35">
        <f t="shared" si="3"/>
        <v>0</v>
      </c>
    </row>
    <row r="25" spans="1:11" ht="108">
      <c r="A25" s="25" t="s">
        <v>37</v>
      </c>
      <c r="B25" s="33"/>
      <c r="C25" s="33" t="s">
        <v>57</v>
      </c>
      <c r="D25" s="77"/>
      <c r="E25" s="33" t="s">
        <v>14</v>
      </c>
      <c r="F25" s="34">
        <v>1</v>
      </c>
      <c r="G25" s="60">
        <v>0</v>
      </c>
      <c r="H25" s="61">
        <v>0</v>
      </c>
      <c r="I25" s="35">
        <f t="shared" si="0"/>
        <v>0</v>
      </c>
      <c r="J25" s="35">
        <f t="shared" si="1"/>
        <v>0</v>
      </c>
      <c r="K25" s="35">
        <f t="shared" si="3"/>
        <v>0</v>
      </c>
    </row>
    <row r="26" spans="1:11" ht="87.75" customHeight="1">
      <c r="A26" s="25" t="s">
        <v>38</v>
      </c>
      <c r="B26" s="33"/>
      <c r="C26" s="33" t="s">
        <v>70</v>
      </c>
      <c r="D26" s="77"/>
      <c r="E26" s="33" t="s">
        <v>14</v>
      </c>
      <c r="F26" s="34">
        <v>3</v>
      </c>
      <c r="G26" s="60">
        <v>0</v>
      </c>
      <c r="H26" s="61">
        <v>0</v>
      </c>
      <c r="I26" s="35">
        <f t="shared" si="0"/>
        <v>0</v>
      </c>
      <c r="J26" s="35">
        <f t="shared" si="1"/>
        <v>0</v>
      </c>
      <c r="K26" s="35">
        <f t="shared" si="3"/>
        <v>0</v>
      </c>
    </row>
    <row r="27" spans="1:11" ht="85.5" customHeight="1">
      <c r="A27" s="25" t="s">
        <v>39</v>
      </c>
      <c r="B27" s="33"/>
      <c r="C27" s="33" t="s">
        <v>58</v>
      </c>
      <c r="D27" s="77"/>
      <c r="E27" s="33" t="s">
        <v>14</v>
      </c>
      <c r="F27" s="34">
        <v>2</v>
      </c>
      <c r="G27" s="60">
        <v>0</v>
      </c>
      <c r="H27" s="61">
        <v>0</v>
      </c>
      <c r="I27" s="35">
        <f t="shared" si="0"/>
        <v>0</v>
      </c>
      <c r="J27" s="35">
        <f t="shared" si="1"/>
        <v>0</v>
      </c>
      <c r="K27" s="35">
        <f t="shared" si="3"/>
        <v>0</v>
      </c>
    </row>
    <row r="28" spans="1:11" ht="108">
      <c r="A28" s="25" t="s">
        <v>40</v>
      </c>
      <c r="B28" s="33"/>
      <c r="C28" s="33" t="s">
        <v>59</v>
      </c>
      <c r="D28" s="77"/>
      <c r="E28" s="33" t="s">
        <v>14</v>
      </c>
      <c r="F28" s="34">
        <v>2</v>
      </c>
      <c r="G28" s="60">
        <v>0</v>
      </c>
      <c r="H28" s="61">
        <v>0</v>
      </c>
      <c r="I28" s="35">
        <f t="shared" si="0"/>
        <v>0</v>
      </c>
      <c r="J28" s="35">
        <f t="shared" si="1"/>
        <v>0</v>
      </c>
      <c r="K28" s="35">
        <f t="shared" si="3"/>
        <v>0</v>
      </c>
    </row>
    <row r="29" spans="1:11" ht="75.75" customHeight="1">
      <c r="A29" s="25" t="s">
        <v>41</v>
      </c>
      <c r="B29" s="33"/>
      <c r="C29" s="33" t="s">
        <v>60</v>
      </c>
      <c r="D29" s="77"/>
      <c r="E29" s="33" t="s">
        <v>14</v>
      </c>
      <c r="F29" s="34">
        <v>1</v>
      </c>
      <c r="G29" s="60">
        <v>0</v>
      </c>
      <c r="H29" s="61">
        <v>0</v>
      </c>
      <c r="I29" s="35">
        <f t="shared" si="0"/>
        <v>0</v>
      </c>
      <c r="J29" s="35">
        <f t="shared" si="1"/>
        <v>0</v>
      </c>
      <c r="K29" s="35">
        <f t="shared" si="3"/>
        <v>0</v>
      </c>
    </row>
    <row r="30" spans="1:11" ht="56.25" customHeight="1">
      <c r="A30" s="25" t="s">
        <v>42</v>
      </c>
      <c r="B30" s="33"/>
      <c r="C30" s="33" t="s">
        <v>61</v>
      </c>
      <c r="D30" s="77"/>
      <c r="E30" s="33" t="s">
        <v>14</v>
      </c>
      <c r="F30" s="34">
        <v>1</v>
      </c>
      <c r="G30" s="60">
        <v>0</v>
      </c>
      <c r="H30" s="61">
        <v>0</v>
      </c>
      <c r="I30" s="35">
        <f t="shared" si="0"/>
        <v>0</v>
      </c>
      <c r="J30" s="35">
        <f t="shared" si="1"/>
        <v>0</v>
      </c>
      <c r="K30" s="35">
        <f t="shared" si="3"/>
        <v>0</v>
      </c>
    </row>
    <row r="31" spans="1:11" ht="84">
      <c r="A31" s="25" t="s">
        <v>43</v>
      </c>
      <c r="B31" s="33"/>
      <c r="C31" s="33" t="s">
        <v>62</v>
      </c>
      <c r="D31" s="77"/>
      <c r="E31" s="33" t="s">
        <v>14</v>
      </c>
      <c r="F31" s="34">
        <v>1</v>
      </c>
      <c r="G31" s="60">
        <v>0</v>
      </c>
      <c r="H31" s="61">
        <v>0</v>
      </c>
      <c r="I31" s="35">
        <f t="shared" si="0"/>
        <v>0</v>
      </c>
      <c r="J31" s="35">
        <f t="shared" si="1"/>
        <v>0</v>
      </c>
      <c r="K31" s="35">
        <f t="shared" si="3"/>
        <v>0</v>
      </c>
    </row>
    <row r="32" spans="1:11" ht="100.5" customHeight="1">
      <c r="A32" s="25" t="s">
        <v>44</v>
      </c>
      <c r="B32" s="33"/>
      <c r="C32" s="33" t="s">
        <v>63</v>
      </c>
      <c r="D32" s="77"/>
      <c r="E32" s="33" t="s">
        <v>14</v>
      </c>
      <c r="F32" s="34">
        <v>1</v>
      </c>
      <c r="G32" s="60">
        <v>0</v>
      </c>
      <c r="H32" s="61">
        <v>0</v>
      </c>
      <c r="I32" s="35">
        <f t="shared" si="0"/>
        <v>0</v>
      </c>
      <c r="J32" s="35">
        <f t="shared" si="1"/>
        <v>0</v>
      </c>
      <c r="K32" s="35">
        <f t="shared" si="3"/>
        <v>0</v>
      </c>
    </row>
    <row r="33" spans="1:13" ht="73.5" customHeight="1">
      <c r="A33" s="25" t="s">
        <v>45</v>
      </c>
      <c r="B33" s="33"/>
      <c r="C33" s="33" t="s">
        <v>64</v>
      </c>
      <c r="D33" s="77"/>
      <c r="E33" s="33" t="s">
        <v>14</v>
      </c>
      <c r="F33" s="34">
        <v>1</v>
      </c>
      <c r="G33" s="60">
        <v>0</v>
      </c>
      <c r="H33" s="61">
        <v>0</v>
      </c>
      <c r="I33" s="35">
        <f t="shared" si="0"/>
        <v>0</v>
      </c>
      <c r="J33" s="35">
        <f t="shared" si="1"/>
        <v>0</v>
      </c>
      <c r="K33" s="35">
        <f t="shared" si="3"/>
        <v>0</v>
      </c>
    </row>
    <row r="34" spans="1:13" ht="61.5" customHeight="1">
      <c r="A34" s="25" t="s">
        <v>46</v>
      </c>
      <c r="B34" s="33"/>
      <c r="C34" s="33" t="s">
        <v>65</v>
      </c>
      <c r="D34" s="77"/>
      <c r="E34" s="33" t="s">
        <v>14</v>
      </c>
      <c r="F34" s="34">
        <v>1</v>
      </c>
      <c r="G34" s="60">
        <v>0</v>
      </c>
      <c r="H34" s="61">
        <v>0</v>
      </c>
      <c r="I34" s="35">
        <f t="shared" si="0"/>
        <v>0</v>
      </c>
      <c r="J34" s="35">
        <f t="shared" si="1"/>
        <v>0</v>
      </c>
      <c r="K34" s="35">
        <f t="shared" si="3"/>
        <v>0</v>
      </c>
    </row>
    <row r="35" spans="1:13" ht="108.75" customHeight="1">
      <c r="A35" s="25" t="s">
        <v>47</v>
      </c>
      <c r="B35" s="33"/>
      <c r="C35" s="33" t="s">
        <v>82</v>
      </c>
      <c r="D35" s="77"/>
      <c r="E35" s="33" t="s">
        <v>14</v>
      </c>
      <c r="F35" s="34">
        <v>1</v>
      </c>
      <c r="G35" s="60">
        <v>0</v>
      </c>
      <c r="H35" s="61">
        <v>0</v>
      </c>
      <c r="I35" s="35">
        <f t="shared" si="0"/>
        <v>0</v>
      </c>
      <c r="J35" s="35">
        <f t="shared" si="1"/>
        <v>0</v>
      </c>
      <c r="K35" s="35">
        <f t="shared" si="3"/>
        <v>0</v>
      </c>
    </row>
    <row r="36" spans="1:13" ht="99.75" customHeight="1">
      <c r="A36" s="25" t="s">
        <v>48</v>
      </c>
      <c r="B36" s="33"/>
      <c r="C36" s="36" t="s">
        <v>66</v>
      </c>
      <c r="D36" s="78"/>
      <c r="E36" s="33" t="s">
        <v>14</v>
      </c>
      <c r="F36" s="34">
        <v>1</v>
      </c>
      <c r="G36" s="60">
        <v>0</v>
      </c>
      <c r="H36" s="61">
        <v>0</v>
      </c>
      <c r="I36" s="35">
        <f t="shared" si="0"/>
        <v>0</v>
      </c>
      <c r="J36" s="35">
        <f t="shared" si="1"/>
        <v>0</v>
      </c>
      <c r="K36" s="35">
        <f t="shared" si="3"/>
        <v>0</v>
      </c>
    </row>
    <row r="37" spans="1:13" ht="57" customHeight="1">
      <c r="A37" s="25" t="s">
        <v>49</v>
      </c>
      <c r="B37" s="33"/>
      <c r="C37" s="33" t="s">
        <v>67</v>
      </c>
      <c r="D37" s="77"/>
      <c r="E37" s="33" t="s">
        <v>14</v>
      </c>
      <c r="F37" s="34">
        <v>1</v>
      </c>
      <c r="G37" s="60">
        <v>0</v>
      </c>
      <c r="H37" s="61">
        <v>0</v>
      </c>
      <c r="I37" s="35">
        <f t="shared" si="0"/>
        <v>0</v>
      </c>
      <c r="J37" s="35">
        <f t="shared" si="1"/>
        <v>0</v>
      </c>
      <c r="K37" s="35">
        <f t="shared" si="3"/>
        <v>0</v>
      </c>
    </row>
    <row r="38" spans="1:13" ht="42.75" customHeight="1">
      <c r="A38" s="25" t="s">
        <v>50</v>
      </c>
      <c r="B38" s="33"/>
      <c r="C38" s="33" t="s">
        <v>83</v>
      </c>
      <c r="D38" s="77"/>
      <c r="E38" s="33" t="s">
        <v>14</v>
      </c>
      <c r="F38" s="34">
        <v>2</v>
      </c>
      <c r="G38" s="60">
        <v>0</v>
      </c>
      <c r="H38" s="61">
        <v>0</v>
      </c>
      <c r="I38" s="35">
        <f t="shared" si="0"/>
        <v>0</v>
      </c>
      <c r="J38" s="35">
        <f t="shared" si="1"/>
        <v>0</v>
      </c>
      <c r="K38" s="35">
        <f t="shared" si="3"/>
        <v>0</v>
      </c>
    </row>
    <row r="39" spans="1:13" ht="170.25" customHeight="1">
      <c r="A39" s="25" t="s">
        <v>51</v>
      </c>
      <c r="B39" s="33"/>
      <c r="C39" s="33" t="s">
        <v>68</v>
      </c>
      <c r="D39" s="77"/>
      <c r="E39" s="33" t="s">
        <v>14</v>
      </c>
      <c r="F39" s="34">
        <v>1</v>
      </c>
      <c r="G39" s="60">
        <v>0</v>
      </c>
      <c r="H39" s="61">
        <v>0</v>
      </c>
      <c r="I39" s="35">
        <f t="shared" si="0"/>
        <v>0</v>
      </c>
      <c r="J39" s="35">
        <f t="shared" si="1"/>
        <v>0</v>
      </c>
      <c r="K39" s="35">
        <f t="shared" si="3"/>
        <v>0</v>
      </c>
    </row>
    <row r="40" spans="1:13" ht="20.25">
      <c r="A40" s="62"/>
      <c r="B40" s="63"/>
      <c r="C40" s="63"/>
      <c r="D40" s="63"/>
      <c r="E40" s="63"/>
      <c r="F40" s="64"/>
      <c r="G40" s="65"/>
      <c r="H40" s="66"/>
      <c r="I40" s="74"/>
      <c r="J40" s="75" t="s">
        <v>21</v>
      </c>
      <c r="K40" s="73">
        <f>K8</f>
        <v>0</v>
      </c>
      <c r="M40" s="32"/>
    </row>
    <row r="41" spans="1:13">
      <c r="A41" s="67"/>
      <c r="B41" s="68"/>
      <c r="C41" s="68"/>
      <c r="D41" s="68"/>
      <c r="E41" s="68"/>
      <c r="F41" s="69"/>
      <c r="G41" s="70"/>
      <c r="H41" s="71"/>
      <c r="I41" s="72"/>
      <c r="J41" s="72"/>
      <c r="K41" s="72"/>
      <c r="M41" s="32"/>
    </row>
    <row r="42" spans="1:13">
      <c r="A42" s="67"/>
      <c r="B42" s="68"/>
      <c r="C42" s="68"/>
      <c r="D42" s="68"/>
      <c r="E42" s="68"/>
      <c r="F42" s="69"/>
      <c r="G42" s="70"/>
      <c r="H42" s="71"/>
      <c r="I42" s="72"/>
      <c r="J42" s="72"/>
      <c r="K42" s="72"/>
    </row>
  </sheetData>
  <protectedRanges>
    <protectedRange sqref="G40:H42" name="Oblast1_1_1"/>
    <protectedRange sqref="G13:H39" name="Oblast1_1_1_3"/>
  </protectedRanges>
  <autoFilter ref="C1:C13" xr:uid="{00000000-0009-0000-0000-000000000000}"/>
  <mergeCells count="8">
    <mergeCell ref="E2:K2"/>
    <mergeCell ref="E3:K3"/>
    <mergeCell ref="F6:K6"/>
    <mergeCell ref="H12:J12"/>
    <mergeCell ref="A9:A10"/>
    <mergeCell ref="B9:B10"/>
    <mergeCell ref="G9:H9"/>
    <mergeCell ref="I9:J9"/>
  </mergeCells>
  <phoneticPr fontId="82" type="noConversion"/>
  <conditionalFormatting sqref="H1 H4:H5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78" orientation="landscape" r:id="rId1"/>
  <headerFooter alignWithMargins="0">
    <oddFooter>&amp;C&amp;8&amp;P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AVT</vt:lpstr>
      <vt:lpstr>AVT!Oblast_tisku</vt:lpstr>
      <vt:lpstr>AVT!Print_Area</vt:lpstr>
      <vt:lpstr>AVT!Print_Titles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2022-10-05T12:24:44Z</dcterms:created>
  <dcterms:modified xsi:type="dcterms:W3CDTF">2022-10-17T15:14:10Z</dcterms:modified>
</cp:coreProperties>
</file>